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tables/table1.xml" ContentType="application/vnd.openxmlformats-officedocument.spreadsheetml.table+xml"/>
  <Override PartName="/xl/drawings/drawing8.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hidePivotFieldList="1"/>
  <mc:AlternateContent xmlns:mc="http://schemas.openxmlformats.org/markup-compatibility/2006">
    <mc:Choice Requires="x15">
      <x15ac:absPath xmlns:x15ac="http://schemas.microsoft.com/office/spreadsheetml/2010/11/ac" url="D:\New folder (2)\"/>
    </mc:Choice>
  </mc:AlternateContent>
  <xr:revisionPtr revIDLastSave="0" documentId="13_ncr:1_{658B4166-D66F-48AC-A1B4-69C806530330}" xr6:coauthVersionLast="47" xr6:coauthVersionMax="47" xr10:uidLastSave="{00000000-0000-0000-0000-000000000000}"/>
  <bookViews>
    <workbookView xWindow="-108" yWindow="-108" windowWidth="23256" windowHeight="12456" tabRatio="500" firstSheet="3" activeTab="8" xr2:uid="{00000000-000D-0000-FFFF-FFFF00000000}"/>
  </bookViews>
  <sheets>
    <sheet name="No of release each year" sheetId="2" r:id="rId1"/>
    <sheet name=" Top 5 popular Genres" sheetId="5" r:id="rId2"/>
    <sheet name="Energy graph" sheetId="15" r:id="rId3"/>
    <sheet name="popular songs" sheetId="8" r:id="rId4"/>
    <sheet name="valence" sheetId="11" r:id="rId5"/>
    <sheet name="Top 10 artist and their genre" sheetId="28" r:id="rId6"/>
    <sheet name="metrics" sheetId="19" r:id="rId7"/>
    <sheet name="spotify" sheetId="1" r:id="rId8"/>
    <sheet name="Dashboard" sheetId="12" r:id="rId9"/>
  </sheets>
  <definedNames>
    <definedName name="Slicer_ARTIST">#N/A</definedName>
    <definedName name="Slicer_energy">#N/A</definedName>
    <definedName name="Slicer_Genre_2">#N/A</definedName>
    <definedName name="Slicer_Popularity">#N/A</definedName>
    <definedName name="Slicer_TITLE">#N/A</definedName>
    <definedName name="Slicer_valence">#N/A</definedName>
    <definedName name="Slicer_Year1">#N/A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loext="http://schemas.libreoffice.org/" uri="{7626C862-2A13-11E5-B345-FEFF819CDC9F}">
      <loext:extCalcPr stringRefSyntax="CalcA1"/>
    </ext>
  </extLst>
</workbook>
</file>

<file path=xl/calcChain.xml><?xml version="1.0" encoding="utf-8"?>
<calcChain xmlns="http://schemas.openxmlformats.org/spreadsheetml/2006/main">
  <c r="F5" i="19" l="1"/>
  <c r="E45" i="1"/>
  <c r="E454" i="1"/>
  <c r="E354" i="1"/>
  <c r="E355" i="1"/>
  <c r="E2" i="1"/>
  <c r="E396" i="1"/>
  <c r="E397" i="1"/>
  <c r="E293" i="1"/>
  <c r="E236" i="1"/>
  <c r="E356" i="1"/>
  <c r="E357" i="1"/>
  <c r="E167" i="1"/>
  <c r="E455" i="1"/>
  <c r="E456" i="1"/>
  <c r="E358" i="1"/>
  <c r="E359" i="1"/>
  <c r="E457" i="1"/>
  <c r="E458" i="1"/>
  <c r="E398" i="1"/>
  <c r="E399" i="1"/>
  <c r="E400" i="1"/>
  <c r="E401" i="1"/>
  <c r="E459" i="1"/>
  <c r="E460" i="1"/>
  <c r="E461" i="1"/>
  <c r="E360" i="1"/>
  <c r="E402" i="1"/>
  <c r="E403" i="1"/>
  <c r="E404" i="1"/>
  <c r="E237" i="1"/>
  <c r="E168" i="1"/>
  <c r="E160" i="1"/>
  <c r="E3" i="1"/>
  <c r="E4" i="1"/>
  <c r="E5" i="1"/>
  <c r="E206" i="1"/>
  <c r="E6" i="1"/>
  <c r="E98" i="1"/>
  <c r="E7" i="1"/>
  <c r="E207" i="1"/>
  <c r="E462" i="1"/>
  <c r="E115" i="1"/>
  <c r="E8" i="1"/>
  <c r="E122" i="1"/>
  <c r="E169" i="1"/>
  <c r="E93" i="1"/>
  <c r="E208" i="1"/>
  <c r="E170" i="1"/>
  <c r="E9" i="1"/>
  <c r="E116" i="1"/>
  <c r="E171" i="1"/>
  <c r="E10" i="1"/>
  <c r="E94" i="1"/>
  <c r="E172" i="1"/>
  <c r="E209" i="1"/>
  <c r="E89" i="1"/>
  <c r="E106" i="1"/>
  <c r="E238" i="1"/>
  <c r="E99" i="1"/>
  <c r="E107" i="1"/>
  <c r="E11" i="1"/>
  <c r="E239" i="1"/>
  <c r="E361" i="1"/>
  <c r="E12" i="1"/>
  <c r="E240" i="1"/>
  <c r="E108" i="1"/>
  <c r="E13" i="1"/>
  <c r="E14" i="1"/>
  <c r="E15" i="1"/>
  <c r="E16" i="1"/>
  <c r="E17" i="1"/>
  <c r="E90" i="1"/>
  <c r="E100" i="1"/>
  <c r="E101" i="1"/>
  <c r="E18" i="1"/>
  <c r="E463" i="1"/>
  <c r="E117" i="1"/>
  <c r="E85" i="1"/>
  <c r="E91" i="1"/>
  <c r="E19" i="1"/>
  <c r="E464" i="1"/>
  <c r="E210" i="1"/>
  <c r="E111" i="1"/>
  <c r="E241" i="1"/>
  <c r="E20" i="1"/>
  <c r="E21" i="1"/>
  <c r="E173" i="1"/>
  <c r="E102" i="1"/>
  <c r="E22" i="1"/>
  <c r="E211" i="1"/>
  <c r="E95" i="1"/>
  <c r="E23" i="1"/>
  <c r="E124" i="1"/>
  <c r="E112" i="1"/>
  <c r="E405" i="1"/>
  <c r="E406" i="1"/>
  <c r="E24" i="1"/>
  <c r="E151" i="1"/>
  <c r="E103" i="1"/>
  <c r="E104" i="1"/>
  <c r="E212" i="1"/>
  <c r="E242" i="1"/>
  <c r="E243" i="1"/>
  <c r="E152" i="1"/>
  <c r="E174" i="1"/>
  <c r="E213" i="1"/>
  <c r="E465" i="1"/>
  <c r="E130" i="1"/>
  <c r="E123" i="1"/>
  <c r="E113" i="1"/>
  <c r="E25" i="1"/>
  <c r="E86" i="1"/>
  <c r="E147" i="1"/>
  <c r="E82" i="1"/>
  <c r="E118" i="1"/>
  <c r="E161" i="1"/>
  <c r="E26" i="1"/>
  <c r="E87" i="1"/>
  <c r="E27" i="1"/>
  <c r="E105" i="1"/>
  <c r="E92" i="1"/>
  <c r="E466" i="1"/>
  <c r="E83" i="1"/>
  <c r="E96" i="1"/>
  <c r="E88" i="1"/>
  <c r="E362" i="1"/>
  <c r="E28" i="1"/>
  <c r="E244" i="1"/>
  <c r="E467" i="1"/>
  <c r="E468" i="1"/>
  <c r="E363" i="1"/>
  <c r="E469" i="1"/>
  <c r="E364" i="1"/>
  <c r="E407" i="1"/>
  <c r="E408" i="1"/>
  <c r="E294" i="1"/>
  <c r="E295" i="1"/>
  <c r="E29" i="1"/>
  <c r="E409" i="1"/>
  <c r="E365" i="1"/>
  <c r="E470" i="1"/>
  <c r="E30" i="1"/>
  <c r="E471" i="1"/>
  <c r="E410" i="1"/>
  <c r="E245" i="1"/>
  <c r="E472" i="1"/>
  <c r="E31" i="1"/>
  <c r="E366" i="1"/>
  <c r="E296" i="1"/>
  <c r="E297" i="1"/>
  <c r="E246" i="1"/>
  <c r="E367" i="1"/>
  <c r="E411" i="1"/>
  <c r="E247" i="1"/>
  <c r="E32" i="1"/>
  <c r="E298" i="1"/>
  <c r="E412" i="1"/>
  <c r="E473" i="1"/>
  <c r="E413" i="1"/>
  <c r="E299" i="1"/>
  <c r="E368" i="1"/>
  <c r="E414" i="1"/>
  <c r="E248" i="1"/>
  <c r="E474" i="1"/>
  <c r="E249" i="1"/>
  <c r="E475" i="1"/>
  <c r="E250" i="1"/>
  <c r="E476" i="1"/>
  <c r="E300" i="1"/>
  <c r="E301" i="1"/>
  <c r="E369" i="1"/>
  <c r="E370" i="1"/>
  <c r="E415" i="1"/>
  <c r="E251" i="1"/>
  <c r="E416" i="1"/>
  <c r="E477" i="1"/>
  <c r="E252" i="1"/>
  <c r="E302" i="1"/>
  <c r="E371" i="1"/>
  <c r="E478" i="1"/>
  <c r="E479" i="1"/>
  <c r="E303" i="1"/>
  <c r="E480" i="1"/>
  <c r="E417" i="1"/>
  <c r="E304" i="1"/>
  <c r="E418" i="1"/>
  <c r="E419" i="1"/>
  <c r="E372" i="1"/>
  <c r="E175" i="1"/>
  <c r="E373" i="1"/>
  <c r="E420" i="1"/>
  <c r="E481" i="1"/>
  <c r="E374" i="1"/>
  <c r="E421" i="1"/>
  <c r="E33" i="1"/>
  <c r="E422" i="1"/>
  <c r="E305" i="1"/>
  <c r="E306" i="1"/>
  <c r="E253" i="1"/>
  <c r="E34" i="1"/>
  <c r="E482" i="1"/>
  <c r="E214" i="1"/>
  <c r="E423" i="1"/>
  <c r="E375" i="1"/>
  <c r="E483" i="1"/>
  <c r="E376" i="1"/>
  <c r="E484" i="1"/>
  <c r="E307" i="1"/>
  <c r="E141" i="1"/>
  <c r="E377" i="1"/>
  <c r="E35" i="1"/>
  <c r="E215" i="1"/>
  <c r="E153" i="1"/>
  <c r="E378" i="1"/>
  <c r="E162" i="1"/>
  <c r="E136" i="1"/>
  <c r="E308" i="1"/>
  <c r="E154" i="1"/>
  <c r="E254" i="1"/>
  <c r="E309" i="1"/>
  <c r="E310" i="1"/>
  <c r="E255" i="1"/>
  <c r="E424" i="1"/>
  <c r="E36" i="1"/>
  <c r="E163" i="1"/>
  <c r="E256" i="1"/>
  <c r="E379" i="1"/>
  <c r="E425" i="1"/>
  <c r="E176" i="1"/>
  <c r="E311" i="1"/>
  <c r="E257" i="1"/>
  <c r="E37" i="1"/>
  <c r="E258" i="1"/>
  <c r="E426" i="1"/>
  <c r="E131" i="1"/>
  <c r="E177" i="1"/>
  <c r="E259" i="1"/>
  <c r="E155" i="1"/>
  <c r="E178" i="1"/>
  <c r="E312" i="1"/>
  <c r="E137" i="1"/>
  <c r="E485" i="1"/>
  <c r="E164" i="1"/>
  <c r="E486" i="1"/>
  <c r="E216" i="1"/>
  <c r="E38" i="1"/>
  <c r="E165" i="1"/>
  <c r="E487" i="1"/>
  <c r="E313" i="1"/>
  <c r="E217" i="1"/>
  <c r="E314" i="1"/>
  <c r="E142" i="1"/>
  <c r="E260" i="1"/>
  <c r="E315" i="1"/>
  <c r="E427" i="1"/>
  <c r="E316" i="1"/>
  <c r="E488" i="1"/>
  <c r="E489" i="1"/>
  <c r="E317" i="1"/>
  <c r="E179" i="1"/>
  <c r="E318" i="1"/>
  <c r="E218" i="1"/>
  <c r="E39" i="1"/>
  <c r="E319" i="1"/>
  <c r="E320" i="1"/>
  <c r="E138" i="1"/>
  <c r="E132" i="1"/>
  <c r="E133" i="1"/>
  <c r="E321" i="1"/>
  <c r="E134" i="1"/>
  <c r="E261" i="1"/>
  <c r="E262" i="1"/>
  <c r="E263" i="1"/>
  <c r="E264" i="1"/>
  <c r="E265" i="1"/>
  <c r="E266" i="1"/>
  <c r="E180" i="1"/>
  <c r="E181" i="1"/>
  <c r="E182" i="1"/>
  <c r="E183" i="1"/>
  <c r="E184" i="1"/>
  <c r="E185" i="1"/>
  <c r="E380" i="1"/>
  <c r="E267" i="1"/>
  <c r="E428" i="1"/>
  <c r="E40" i="1"/>
  <c r="E143" i="1"/>
  <c r="E381" i="1"/>
  <c r="E429" i="1"/>
  <c r="E430" i="1"/>
  <c r="E322" i="1"/>
  <c r="E431" i="1"/>
  <c r="E323" i="1"/>
  <c r="E432" i="1"/>
  <c r="E433" i="1"/>
  <c r="E490" i="1"/>
  <c r="E41" i="1"/>
  <c r="E382" i="1"/>
  <c r="E491" i="1"/>
  <c r="E434" i="1"/>
  <c r="E42" i="1"/>
  <c r="E383" i="1"/>
  <c r="E324" i="1"/>
  <c r="E325" i="1"/>
  <c r="E492" i="1"/>
  <c r="E435" i="1"/>
  <c r="E384" i="1"/>
  <c r="E43" i="1"/>
  <c r="E493" i="1"/>
  <c r="E326" i="1"/>
  <c r="E268" i="1"/>
  <c r="E269" i="1"/>
  <c r="E270" i="1"/>
  <c r="E271" i="1"/>
  <c r="E272" i="1"/>
  <c r="E273" i="1"/>
  <c r="E274" i="1"/>
  <c r="E275" i="1"/>
  <c r="E276" i="1"/>
  <c r="E277" i="1"/>
  <c r="E278" i="1"/>
  <c r="E279" i="1"/>
  <c r="E280" i="1"/>
  <c r="E281" i="1"/>
  <c r="E44" i="1"/>
  <c r="E46" i="1"/>
  <c r="E47" i="1"/>
  <c r="E48" i="1"/>
  <c r="E49" i="1"/>
  <c r="E50" i="1"/>
  <c r="E51" i="1"/>
  <c r="E52" i="1"/>
  <c r="E53" i="1"/>
  <c r="E54" i="1"/>
  <c r="E55" i="1"/>
  <c r="E56" i="1"/>
  <c r="E327" i="1"/>
  <c r="E328" i="1"/>
  <c r="E282" i="1"/>
  <c r="E329" i="1"/>
  <c r="E330" i="1"/>
  <c r="E331" i="1"/>
  <c r="E219" i="1"/>
  <c r="E220" i="1"/>
  <c r="E221" i="1"/>
  <c r="E222" i="1"/>
  <c r="E223" i="1"/>
  <c r="E224" i="1"/>
  <c r="E225" i="1"/>
  <c r="E186" i="1"/>
  <c r="E187" i="1"/>
  <c r="E188" i="1"/>
  <c r="E189" i="1"/>
  <c r="E190" i="1"/>
  <c r="E191" i="1"/>
  <c r="E192" i="1"/>
  <c r="E332" i="1"/>
  <c r="E333" i="1"/>
  <c r="E57" i="1"/>
  <c r="E58" i="1"/>
  <c r="E193" i="1"/>
  <c r="E334" i="1"/>
  <c r="E335" i="1"/>
  <c r="E336" i="1"/>
  <c r="E337" i="1"/>
  <c r="E226" i="1"/>
  <c r="E227" i="1"/>
  <c r="E228" i="1"/>
  <c r="E229" i="1"/>
  <c r="E230" i="1"/>
  <c r="E59" i="1"/>
  <c r="E60" i="1"/>
  <c r="E61" i="1"/>
  <c r="E62" i="1"/>
  <c r="E63" i="1"/>
  <c r="E64" i="1"/>
  <c r="E65" i="1"/>
  <c r="E156" i="1"/>
  <c r="E157" i="1"/>
  <c r="E158" i="1"/>
  <c r="E338" i="1"/>
  <c r="E339" i="1"/>
  <c r="E340" i="1"/>
  <c r="E341" i="1"/>
  <c r="E342" i="1"/>
  <c r="E283" i="1"/>
  <c r="E194" i="1"/>
  <c r="E195" i="1"/>
  <c r="E196" i="1"/>
  <c r="E231" i="1"/>
  <c r="E232" i="1"/>
  <c r="E66" i="1"/>
  <c r="E343" i="1"/>
  <c r="E139" i="1"/>
  <c r="E140" i="1"/>
  <c r="E125" i="1"/>
  <c r="E126" i="1"/>
  <c r="E127" i="1"/>
  <c r="E128" i="1"/>
  <c r="E119" i="1"/>
  <c r="E120" i="1"/>
  <c r="E114" i="1"/>
  <c r="E135" i="1"/>
  <c r="E144" i="1"/>
  <c r="E494" i="1"/>
  <c r="E436" i="1"/>
  <c r="E233" i="1"/>
  <c r="E495" i="1"/>
  <c r="E437" i="1"/>
  <c r="E438" i="1"/>
  <c r="E439" i="1"/>
  <c r="E284" i="1"/>
  <c r="E440" i="1"/>
  <c r="E148" i="1"/>
  <c r="E441" i="1"/>
  <c r="E496" i="1"/>
  <c r="E197" i="1"/>
  <c r="E198" i="1"/>
  <c r="E344" i="1"/>
  <c r="E121" i="1"/>
  <c r="E345" i="1"/>
  <c r="E497" i="1"/>
  <c r="E346" i="1"/>
  <c r="E285" i="1"/>
  <c r="E149" i="1"/>
  <c r="E129" i="1"/>
  <c r="E347" i="1"/>
  <c r="E498" i="1"/>
  <c r="E199" i="1"/>
  <c r="E80" i="1"/>
  <c r="E442" i="1"/>
  <c r="E499" i="1"/>
  <c r="E500" i="1"/>
  <c r="E385" i="1"/>
  <c r="E386" i="1"/>
  <c r="E67" i="1"/>
  <c r="E443" i="1"/>
  <c r="E286" i="1"/>
  <c r="E200" i="1"/>
  <c r="E287" i="1"/>
  <c r="E201" i="1"/>
  <c r="E387" i="1"/>
  <c r="E388" i="1"/>
  <c r="E109" i="1"/>
  <c r="E389" i="1"/>
  <c r="E390" i="1"/>
  <c r="E68" i="1"/>
  <c r="E391" i="1"/>
  <c r="E444" i="1"/>
  <c r="E348" i="1"/>
  <c r="E349" i="1"/>
  <c r="E288" i="1"/>
  <c r="E445" i="1"/>
  <c r="E446" i="1"/>
  <c r="E392" i="1"/>
  <c r="E234" i="1"/>
  <c r="E289" i="1"/>
  <c r="E393" i="1"/>
  <c r="E350" i="1"/>
  <c r="E447" i="1"/>
  <c r="E351" i="1"/>
  <c r="E159" i="1"/>
  <c r="E79" i="1"/>
  <c r="E448" i="1"/>
  <c r="E69" i="1"/>
  <c r="E290" i="1"/>
  <c r="E166" i="1"/>
  <c r="E449" i="1"/>
  <c r="E202" i="1"/>
  <c r="E450" i="1"/>
  <c r="E394" i="1"/>
  <c r="E203" i="1"/>
  <c r="E97" i="1"/>
  <c r="E204" i="1"/>
  <c r="E291" i="1"/>
  <c r="E70" i="1"/>
  <c r="E78" i="1"/>
  <c r="E205" i="1"/>
  <c r="E145" i="1"/>
  <c r="E71" i="1"/>
  <c r="E84" i="1"/>
  <c r="E72" i="1"/>
  <c r="E73" i="1"/>
  <c r="E77" i="1"/>
  <c r="E74" i="1"/>
  <c r="E235" i="1"/>
  <c r="E150" i="1"/>
  <c r="E81" i="1"/>
  <c r="E292" i="1"/>
  <c r="E75" i="1"/>
  <c r="E110" i="1"/>
  <c r="E352" i="1"/>
  <c r="E395" i="1"/>
  <c r="E451" i="1"/>
  <c r="E452" i="1"/>
  <c r="E146" i="1"/>
  <c r="E76" i="1"/>
  <c r="E353" i="1"/>
  <c r="E453" i="1"/>
  <c r="AG10" i="12"/>
</calcChain>
</file>

<file path=xl/sharedStrings.xml><?xml version="1.0" encoding="utf-8"?>
<sst xmlns="http://schemas.openxmlformats.org/spreadsheetml/2006/main" count="2081" uniqueCount="1312">
  <si>
    <t>energy</t>
  </si>
  <si>
    <t>key</t>
  </si>
  <si>
    <t>loudness</t>
  </si>
  <si>
    <t>mode</t>
  </si>
  <si>
    <t>speechiness</t>
  </si>
  <si>
    <t>instrumentalness</t>
  </si>
  <si>
    <t>liveness</t>
  </si>
  <si>
    <t>valence</t>
  </si>
  <si>
    <t>tempo</t>
  </si>
  <si>
    <t>pop</t>
  </si>
  <si>
    <t>Maroon 5</t>
  </si>
  <si>
    <t>Katy Perry</t>
  </si>
  <si>
    <t>Avicii</t>
  </si>
  <si>
    <t>Ellie Goulding</t>
  </si>
  <si>
    <t>David Guetta</t>
  </si>
  <si>
    <t>James Arthur</t>
  </si>
  <si>
    <t>Armin van Buuren</t>
  </si>
  <si>
    <t>Sia</t>
  </si>
  <si>
    <t>Bastille</t>
  </si>
  <si>
    <t>Calvin Harris</t>
  </si>
  <si>
    <t>Smash Mouth</t>
  </si>
  <si>
    <t>Zedd</t>
  </si>
  <si>
    <t>Carly Rae Jepsen</t>
  </si>
  <si>
    <t>Tiësto</t>
  </si>
  <si>
    <t>Say My Name (feat. Zyra) - RAC Mix</t>
  </si>
  <si>
    <t>ODESZA</t>
  </si>
  <si>
    <t>Clarity</t>
  </si>
  <si>
    <t>Justin Bieber</t>
  </si>
  <si>
    <t>Let Me Love You (Until You Learn To Love Yourself)</t>
  </si>
  <si>
    <t>Ne-Yo</t>
  </si>
  <si>
    <t>Stay The Night - Featuring Hayley Williams Of Paramore</t>
  </si>
  <si>
    <t>Latch</t>
  </si>
  <si>
    <t>Disclosure</t>
  </si>
  <si>
    <t>Wake Me Up</t>
  </si>
  <si>
    <t>Titanium (feat. Sia)</t>
  </si>
  <si>
    <t>Firework</t>
  </si>
  <si>
    <t>Don't You Worry Child - Radio Edit</t>
  </si>
  <si>
    <t>Swedish House Mafia</t>
  </si>
  <si>
    <t>Justin Timberlake</t>
  </si>
  <si>
    <t>Anything Could Happen</t>
  </si>
  <si>
    <t>Poker Face</t>
  </si>
  <si>
    <t>Lady Gaga</t>
  </si>
  <si>
    <t>So Close</t>
  </si>
  <si>
    <t>OneRepublic</t>
  </si>
  <si>
    <t>George Ezra</t>
  </si>
  <si>
    <t>Replay</t>
  </si>
  <si>
    <t>Kids in Love</t>
  </si>
  <si>
    <t>The Nights</t>
  </si>
  <si>
    <t>One Last Time</t>
  </si>
  <si>
    <t>Ariana Grande</t>
  </si>
  <si>
    <t>Roller Coaster</t>
  </si>
  <si>
    <t>Therapy</t>
  </si>
  <si>
    <t>Sunshine</t>
  </si>
  <si>
    <t>A Sky Full of Stars</t>
  </si>
  <si>
    <t>Coldplay</t>
  </si>
  <si>
    <t>The Days</t>
  </si>
  <si>
    <t>Counting Stars</t>
  </si>
  <si>
    <t>Bromance - Avicii Remix</t>
  </si>
  <si>
    <t>Tim Berg</t>
  </si>
  <si>
    <t>This Is What It Feels Like</t>
  </si>
  <si>
    <t>If I Lose Myself - Alesso vs OneRepublic</t>
  </si>
  <si>
    <t>Blame</t>
  </si>
  <si>
    <t>Lovers on the Sun (feat. Sam Martin)</t>
  </si>
  <si>
    <t>Red Lights</t>
  </si>
  <si>
    <t>I Could Be The One (Avicii Vs. Nicky Romero) - Radio Edit</t>
  </si>
  <si>
    <t>Lose Yourself to Dance</t>
  </si>
  <si>
    <t>Daft Punk</t>
  </si>
  <si>
    <t>Changes</t>
  </si>
  <si>
    <t>Kesha</t>
  </si>
  <si>
    <t>Alive</t>
  </si>
  <si>
    <t>Thinkin Bout You</t>
  </si>
  <si>
    <t>Wannabe</t>
  </si>
  <si>
    <t>Jonas Brothers</t>
  </si>
  <si>
    <t>Selena Gomez</t>
  </si>
  <si>
    <t>All I Want For Christmas Is You</t>
  </si>
  <si>
    <t>Mariah Carey</t>
  </si>
  <si>
    <t>The Weeknd</t>
  </si>
  <si>
    <t>Taylor Swift</t>
  </si>
  <si>
    <t>Lou Bega</t>
  </si>
  <si>
    <t>Sandstorm - Radio Edit</t>
  </si>
  <si>
    <t>Darude</t>
  </si>
  <si>
    <t>Vengaboys</t>
  </si>
  <si>
    <t>Mr. President</t>
  </si>
  <si>
    <t>Blue (Da Ba Dee)</t>
  </si>
  <si>
    <t>Eiffel 65</t>
  </si>
  <si>
    <t>Barbie Girl</t>
  </si>
  <si>
    <t>Aqua</t>
  </si>
  <si>
    <t>What Is Love</t>
  </si>
  <si>
    <t>Haddaway</t>
  </si>
  <si>
    <t>Scatman (ski-ba-bop-ba-dop-bop)</t>
  </si>
  <si>
    <t>Scatman John</t>
  </si>
  <si>
    <t>Scatman's World</t>
  </si>
  <si>
    <t>Bailando - Video Edit</t>
  </si>
  <si>
    <t>Paradisio</t>
  </si>
  <si>
    <t>Be My Lover</t>
  </si>
  <si>
    <t>La Bouche</t>
  </si>
  <si>
    <t>The Riddle (Original Mix)</t>
  </si>
  <si>
    <t>Gigi D'Agostino</t>
  </si>
  <si>
    <t>Britney Spears</t>
  </si>
  <si>
    <t>Rhythm Is A Dancer - 12'' Version</t>
  </si>
  <si>
    <t>Another Night</t>
  </si>
  <si>
    <t>Real McCoy</t>
  </si>
  <si>
    <t>Tubthumping</t>
  </si>
  <si>
    <t>Chumbawamba</t>
  </si>
  <si>
    <t>All That She Wants - Remastered</t>
  </si>
  <si>
    <t>Ace of Base</t>
  </si>
  <si>
    <t>The Rhythm Of The Night</t>
  </si>
  <si>
    <t>Corona</t>
  </si>
  <si>
    <t>Macarena - Bayside Boys Remix</t>
  </si>
  <si>
    <t>Los Del Rio</t>
  </si>
  <si>
    <t>Believe</t>
  </si>
  <si>
    <t>Cher</t>
  </si>
  <si>
    <t>(You Drive Me) Crazy</t>
  </si>
  <si>
    <t>The Sign</t>
  </si>
  <si>
    <t>Will I Ever</t>
  </si>
  <si>
    <t>Alice DJ</t>
  </si>
  <si>
    <t>Happy People (feat. Marky Mark)</t>
  </si>
  <si>
    <t>Prince Ital Joe</t>
  </si>
  <si>
    <t>Sex On The Beach - Original Mix</t>
  </si>
  <si>
    <t>T-Spoon</t>
  </si>
  <si>
    <t>Lollipop (Candyman)</t>
  </si>
  <si>
    <t>Rock My Heart - Radio Mix</t>
  </si>
  <si>
    <t>This Is Your Night</t>
  </si>
  <si>
    <t>Amber</t>
  </si>
  <si>
    <t>Gonna Make You Sweat (Everybody Dance Now)</t>
  </si>
  <si>
    <t>Come and Get Your Love - Radio Edit</t>
  </si>
  <si>
    <t>Children</t>
  </si>
  <si>
    <t>Robert Miles</t>
  </si>
  <si>
    <t>Baby Baby</t>
  </si>
  <si>
    <t>Pump Up the Jam</t>
  </si>
  <si>
    <t>Technotronic</t>
  </si>
  <si>
    <t>Waiting for Tonight</t>
  </si>
  <si>
    <t>Jennifer Lopez</t>
  </si>
  <si>
    <t>Dreams (Will Come Alive)</t>
  </si>
  <si>
    <t>2 Brothers On The 4th Floor</t>
  </si>
  <si>
    <t>Life - Radio Edit</t>
  </si>
  <si>
    <t>Des'ree</t>
  </si>
  <si>
    <t>Spice Girls</t>
  </si>
  <si>
    <t>Ride Wit Me - Album Version (Edited)</t>
  </si>
  <si>
    <t>Nelly</t>
  </si>
  <si>
    <t>Sweet Dreams</t>
  </si>
  <si>
    <t>Back in My Life</t>
  </si>
  <si>
    <t>More And More - Single Version</t>
  </si>
  <si>
    <t>Captain Hollywood Project</t>
  </si>
  <si>
    <t>Generation Of Love</t>
  </si>
  <si>
    <t>Masterboy</t>
  </si>
  <si>
    <t>Run Away</t>
  </si>
  <si>
    <t>Call Me</t>
  </si>
  <si>
    <t>Deee-Lite</t>
  </si>
  <si>
    <t>Beautiful Life</t>
  </si>
  <si>
    <t>Celebration</t>
  </si>
  <si>
    <t>Kylie Minogue</t>
  </si>
  <si>
    <t>Got to Get It</t>
  </si>
  <si>
    <t>Culture Beat</t>
  </si>
  <si>
    <t>No More (I Can't Stand It)</t>
  </si>
  <si>
    <t>Maxx</t>
  </si>
  <si>
    <t>Let the Dream Come True</t>
  </si>
  <si>
    <t>DJ Bobo</t>
  </si>
  <si>
    <t>Around The World</t>
  </si>
  <si>
    <t>Gettin' Jiggy Wit It</t>
  </si>
  <si>
    <t>Will Smith</t>
  </si>
  <si>
    <t>Cotton Eye Joe</t>
  </si>
  <si>
    <t>Rednex</t>
  </si>
  <si>
    <t>Get A Way</t>
  </si>
  <si>
    <t>I Give You My Heart</t>
  </si>
  <si>
    <t>Ice Ice Baby</t>
  </si>
  <si>
    <t>Vanilla Ice</t>
  </si>
  <si>
    <t>Hardcore Vibes</t>
  </si>
  <si>
    <t>Dune</t>
  </si>
  <si>
    <t>Better Off Alone - Hitradio Mix</t>
  </si>
  <si>
    <t>Alice Deejay</t>
  </si>
  <si>
    <t>Roses Are Red - Original Version</t>
  </si>
  <si>
    <t>Think About The Way</t>
  </si>
  <si>
    <t>Ice Mc</t>
  </si>
  <si>
    <t>Try Me Out</t>
  </si>
  <si>
    <t>Max Don´t Have Sex With Your Ex</t>
  </si>
  <si>
    <t>E-Rotic</t>
  </si>
  <si>
    <t>I Want You Back - Radio Edit</t>
  </si>
  <si>
    <t>Saturday Night - Radio Edit</t>
  </si>
  <si>
    <t>Whigfield</t>
  </si>
  <si>
    <t>Nessaja</t>
  </si>
  <si>
    <t>Scooter</t>
  </si>
  <si>
    <t>Dub-I-Dub</t>
  </si>
  <si>
    <t>Kernkraft 400</t>
  </si>
  <si>
    <t>Zombie Nation</t>
  </si>
  <si>
    <t>Think of You - Radio Edit</t>
  </si>
  <si>
    <t>The Bomb (These Sounds Fall Into My Mind)</t>
  </si>
  <si>
    <t>The Bucketheads</t>
  </si>
  <si>
    <t>Mr. Vain Recall - Radio Edit</t>
  </si>
  <si>
    <t>Sweat (A La La La La Long)</t>
  </si>
  <si>
    <t>Inner Circle</t>
  </si>
  <si>
    <t>U Got 2 Let The Music - Brescia Edit</t>
  </si>
  <si>
    <t>Cappella</t>
  </si>
  <si>
    <t>Feel the heat of the night - Radio Edit</t>
  </si>
  <si>
    <t>Captain Jack - Short Mix</t>
  </si>
  <si>
    <t>Captain Jack</t>
  </si>
  <si>
    <t>Dragostea Din Tei - Original Romanian Version</t>
  </si>
  <si>
    <t>O-Zone</t>
  </si>
  <si>
    <t>Somebody Dance with Me</t>
  </si>
  <si>
    <t>Heaven (featuring Do)</t>
  </si>
  <si>
    <t>DJ Sammy</t>
  </si>
  <si>
    <t>Around the World (La La La La La) - Radio Version</t>
  </si>
  <si>
    <t>A Touch Of Class</t>
  </si>
  <si>
    <t>My Oh My</t>
  </si>
  <si>
    <t>Go West - 2003 Remaster</t>
  </si>
  <si>
    <t>Pet Shop Boys</t>
  </si>
  <si>
    <t>Dr. Alban</t>
  </si>
  <si>
    <t>God Is a DJ</t>
  </si>
  <si>
    <t>Faithless</t>
  </si>
  <si>
    <t>Vogue - Edit</t>
  </si>
  <si>
    <t>Madonna</t>
  </si>
  <si>
    <t>The Launch - Radio Edit</t>
  </si>
  <si>
    <t>DJ Jean</t>
  </si>
  <si>
    <t>Not over Yet - Perfecto Edit</t>
  </si>
  <si>
    <t>Grace</t>
  </si>
  <si>
    <t>Never Alone</t>
  </si>
  <si>
    <t>Rhythm Is A Dancer</t>
  </si>
  <si>
    <t>Mr. Vain</t>
  </si>
  <si>
    <t>L'amour Toujours (Small Mix)</t>
  </si>
  <si>
    <t>The Power</t>
  </si>
  <si>
    <t>Run To Me</t>
  </si>
  <si>
    <t>Double You</t>
  </si>
  <si>
    <t>You Don't Know Me (feat. Duane Harden) - Radio Edit</t>
  </si>
  <si>
    <t>Armand Van Helden</t>
  </si>
  <si>
    <t>RAMMELLS</t>
  </si>
  <si>
    <t>Dancing On My Own</t>
  </si>
  <si>
    <t>Robyn</t>
  </si>
  <si>
    <t>Seasons (Waiting On You)</t>
  </si>
  <si>
    <t>Future Islands</t>
  </si>
  <si>
    <t>Two Weeks</t>
  </si>
  <si>
    <t>FKA twigs</t>
  </si>
  <si>
    <t>Video Games - Remastered</t>
  </si>
  <si>
    <t>Lana Del Rey</t>
  </si>
  <si>
    <t>Queen</t>
  </si>
  <si>
    <t>Perfume Genius</t>
  </si>
  <si>
    <t>Frank Ocean</t>
  </si>
  <si>
    <t>Genesis</t>
  </si>
  <si>
    <t>Grimes</t>
  </si>
  <si>
    <t>Tame Impala</t>
  </si>
  <si>
    <t>Hannah Hunt</t>
  </si>
  <si>
    <t>Vampire Weekend</t>
  </si>
  <si>
    <t>Royals</t>
  </si>
  <si>
    <t>Lorde</t>
  </si>
  <si>
    <t>Holocene</t>
  </si>
  <si>
    <t>Bon Iver</t>
  </si>
  <si>
    <t>BTSTU (Edit)</t>
  </si>
  <si>
    <t>Jai Paul</t>
  </si>
  <si>
    <t>Midnight City</t>
  </si>
  <si>
    <t>M83</t>
  </si>
  <si>
    <t>Borrowed Time</t>
  </si>
  <si>
    <t>Parquet Courts</t>
  </si>
  <si>
    <t>The Morning</t>
  </si>
  <si>
    <t>Close Your Eyes (And Count To Fuck)</t>
  </si>
  <si>
    <t>Run The Jewels</t>
  </si>
  <si>
    <t>Sprawl II (Mountains Beyond Mountains)</t>
  </si>
  <si>
    <t>Arcade Fire</t>
  </si>
  <si>
    <t>Avant Gardener</t>
  </si>
  <si>
    <t>Courtney Barnett</t>
  </si>
  <si>
    <t>Retrograde</t>
  </si>
  <si>
    <t>James Blake</t>
  </si>
  <si>
    <t>Zebra</t>
  </si>
  <si>
    <t>Beach House</t>
  </si>
  <si>
    <t>Red Eyes</t>
  </si>
  <si>
    <t>The War On Drugs</t>
  </si>
  <si>
    <t>Youth Lagoon</t>
  </si>
  <si>
    <t>Ode to Viceroy</t>
  </si>
  <si>
    <t>Mac DeMarco</t>
  </si>
  <si>
    <t>Helplessness Blues</t>
  </si>
  <si>
    <t>Fleet Foxes</t>
  </si>
  <si>
    <t>Wildfire</t>
  </si>
  <si>
    <t>SBTRKT</t>
  </si>
  <si>
    <t>Bloodbuzz Ohio</t>
  </si>
  <si>
    <t>The National</t>
  </si>
  <si>
    <t>Feels Like We Only Go Backwards</t>
  </si>
  <si>
    <t>So Good At Being in Trouble</t>
  </si>
  <si>
    <t>Unknown Mortal Orchestra</t>
  </si>
  <si>
    <t>Odessa</t>
  </si>
  <si>
    <t>Caribou</t>
  </si>
  <si>
    <t>I Follow Rivers</t>
  </si>
  <si>
    <t>Lykke Li</t>
  </si>
  <si>
    <t>Hey Moon</t>
  </si>
  <si>
    <t>John Maus</t>
  </si>
  <si>
    <t>You're Not Good Enough</t>
  </si>
  <si>
    <t>Blood Orange</t>
  </si>
  <si>
    <t>Every Time the Sun Comes Up</t>
  </si>
  <si>
    <t>Sharon Van Etten</t>
  </si>
  <si>
    <t>Open Eye Signal</t>
  </si>
  <si>
    <t>Jon Hopkins</t>
  </si>
  <si>
    <t>Kaputt</t>
  </si>
  <si>
    <t>Destroyer</t>
  </si>
  <si>
    <t>Grown Up</t>
  </si>
  <si>
    <t>Danny Brown</t>
  </si>
  <si>
    <t>Chum</t>
  </si>
  <si>
    <t>Earl Sweatshirt</t>
  </si>
  <si>
    <t>Round And Round</t>
  </si>
  <si>
    <t>Ariel Pink</t>
  </si>
  <si>
    <t>Never Catch Me</t>
  </si>
  <si>
    <t>Flying Lotus</t>
  </si>
  <si>
    <t>Helicopter</t>
  </si>
  <si>
    <t>Deerhunter</t>
  </si>
  <si>
    <t>I'm Not Part of Me</t>
  </si>
  <si>
    <t>Cloud Nothings</t>
  </si>
  <si>
    <t>Airplanes</t>
  </si>
  <si>
    <t>Local Natives</t>
  </si>
  <si>
    <t>Coffee</t>
  </si>
  <si>
    <t>Sylvan Esso</t>
  </si>
  <si>
    <t>Riding For The Feeling</t>
  </si>
  <si>
    <t>Bill Callahan</t>
  </si>
  <si>
    <t>Cruel</t>
  </si>
  <si>
    <t>St. Vincent</t>
  </si>
  <si>
    <t>Get Got</t>
  </si>
  <si>
    <t>Death Grips</t>
  </si>
  <si>
    <t>The Wire</t>
  </si>
  <si>
    <t>HAIM</t>
  </si>
  <si>
    <t>Rill Rill</t>
  </si>
  <si>
    <t>Sleigh Bells</t>
  </si>
  <si>
    <t>The Mother We Share</t>
  </si>
  <si>
    <t>CHVRCHES</t>
  </si>
  <si>
    <t>Archie, Marry Me</t>
  </si>
  <si>
    <t>Alvvays</t>
  </si>
  <si>
    <t>Mi Mujer</t>
  </si>
  <si>
    <t>Nicolas Jaar</t>
  </si>
  <si>
    <t>The Words That Maketh Murder</t>
  </si>
  <si>
    <t>PJ Harvey</t>
  </si>
  <si>
    <t>Fineshrine</t>
  </si>
  <si>
    <t>Purity Ring</t>
  </si>
  <si>
    <t>Busy Earnin'</t>
  </si>
  <si>
    <t>Jungle</t>
  </si>
  <si>
    <t>Down</t>
  </si>
  <si>
    <t>Problem</t>
  </si>
  <si>
    <t>Someone Like You</t>
  </si>
  <si>
    <t>Adele</t>
  </si>
  <si>
    <t>Beyoncé</t>
  </si>
  <si>
    <t>Chandelier</t>
  </si>
  <si>
    <t>Instant Crush</t>
  </si>
  <si>
    <t>Pumped Up Kicks</t>
  </si>
  <si>
    <t>Foster The People</t>
  </si>
  <si>
    <t>We Can't Stop</t>
  </si>
  <si>
    <t>Miley Cyrus</t>
  </si>
  <si>
    <t>All of Me</t>
  </si>
  <si>
    <t>John Legend</t>
  </si>
  <si>
    <t>Sweet Nothing (feat. Florence Welch)</t>
  </si>
  <si>
    <t>Halo</t>
  </si>
  <si>
    <t>Girl On Fire</t>
  </si>
  <si>
    <t>Alicia Keys</t>
  </si>
  <si>
    <t>Wake Me Up - Radio Edit</t>
  </si>
  <si>
    <t>Rude</t>
  </si>
  <si>
    <t>Just Give Me a Reason (feat. Nate Ruess)</t>
  </si>
  <si>
    <t>Story of My Life</t>
  </si>
  <si>
    <t>One Direction</t>
  </si>
  <si>
    <t>Pitbull</t>
  </si>
  <si>
    <t>Impossible</t>
  </si>
  <si>
    <t>Run the World (Girls)</t>
  </si>
  <si>
    <t>Set Fire to the Rain</t>
  </si>
  <si>
    <t>TiK ToK</t>
  </si>
  <si>
    <t>So What</t>
  </si>
  <si>
    <t>Say Something</t>
  </si>
  <si>
    <t>A Great Big World</t>
  </si>
  <si>
    <t>Hey, Soul Sister</t>
  </si>
  <si>
    <t>Train</t>
  </si>
  <si>
    <t>Mirrors</t>
  </si>
  <si>
    <t>Radioactive</t>
  </si>
  <si>
    <t>Imagine Dragons</t>
  </si>
  <si>
    <t>Budapest</t>
  </si>
  <si>
    <t>Payphone</t>
  </si>
  <si>
    <t>Dancin (feat. Luvli) - Krono Remix</t>
  </si>
  <si>
    <t>Aaron Smith</t>
  </si>
  <si>
    <t>Love You Like A Love Song</t>
  </si>
  <si>
    <t>Nick Jonas</t>
  </si>
  <si>
    <t>Demi Lovato</t>
  </si>
  <si>
    <t>Beautiful Soul</t>
  </si>
  <si>
    <t>Jesse McCartney</t>
  </si>
  <si>
    <t>Ready or Not</t>
  </si>
  <si>
    <t>Bridgit Mendler</t>
  </si>
  <si>
    <t>All I Ever Need</t>
  </si>
  <si>
    <t>Austin Mahone</t>
  </si>
  <si>
    <t>Cody Simpson</t>
  </si>
  <si>
    <t>He Could Be the One</t>
  </si>
  <si>
    <t>Hannah Montana</t>
  </si>
  <si>
    <t>The Cheetah Girls</t>
  </si>
  <si>
    <t>L.A. Boyz</t>
  </si>
  <si>
    <t>Victorious Cast</t>
  </si>
  <si>
    <t>No Air (feat. Chris Brown)</t>
  </si>
  <si>
    <t>Jordin Sparks</t>
  </si>
  <si>
    <t>Jessie J</t>
  </si>
  <si>
    <t>Come Clean</t>
  </si>
  <si>
    <t>Hilary Duff</t>
  </si>
  <si>
    <t>Stronger (What Doesn't Kill You)</t>
  </si>
  <si>
    <t>Kelly Clarkson</t>
  </si>
  <si>
    <t>Say OK</t>
  </si>
  <si>
    <t>Vanessa Hudgens</t>
  </si>
  <si>
    <t>Boyfriend</t>
  </si>
  <si>
    <t>Big Time Rush</t>
  </si>
  <si>
    <t>Tonight Tonight</t>
  </si>
  <si>
    <t>Hot Chelle Rae</t>
  </si>
  <si>
    <t>Glad You Came</t>
  </si>
  <si>
    <t>The Wanted</t>
  </si>
  <si>
    <t>The Vamps</t>
  </si>
  <si>
    <t>Hero</t>
  </si>
  <si>
    <t>Christopher Wilde</t>
  </si>
  <si>
    <t>Zendaya</t>
  </si>
  <si>
    <t>Stay My Baby</t>
  </si>
  <si>
    <t>Miranda Cosgrove</t>
  </si>
  <si>
    <t>Potential Breakup Song</t>
  </si>
  <si>
    <t>Call Me Maybe</t>
  </si>
  <si>
    <t>When I Grow Up</t>
  </si>
  <si>
    <t>The Pussycat Dolls</t>
  </si>
  <si>
    <t>Make You Believe</t>
  </si>
  <si>
    <t>Lucy Hale</t>
  </si>
  <si>
    <t>Total Eclipse Of The Heart (Glee Cast Version) (feat. Jonathan Groff)</t>
  </si>
  <si>
    <t>Glee Cast</t>
  </si>
  <si>
    <t>Classic</t>
  </si>
  <si>
    <t>MKTO</t>
  </si>
  <si>
    <t>Truth Or Dare</t>
  </si>
  <si>
    <t>Emily Osment</t>
  </si>
  <si>
    <t>Dear No One</t>
  </si>
  <si>
    <t>Tori Kelly</t>
  </si>
  <si>
    <t>Complicated</t>
  </si>
  <si>
    <t>Avril Lavigne</t>
  </si>
  <si>
    <t>Can I Have This Dance - Original Version</t>
  </si>
  <si>
    <t>High School Musical Cast</t>
  </si>
  <si>
    <t>Higher</t>
  </si>
  <si>
    <t>The Saturdays</t>
  </si>
  <si>
    <t>Big Girls Don't Cry (Personal)</t>
  </si>
  <si>
    <t>Fergie</t>
  </si>
  <si>
    <t>Crush</t>
  </si>
  <si>
    <t>David Archuleta</t>
  </si>
  <si>
    <t>Joe Jonas</t>
  </si>
  <si>
    <t>All About Tonight</t>
  </si>
  <si>
    <t>Pixie Lott</t>
  </si>
  <si>
    <t>Toxic</t>
  </si>
  <si>
    <t>Me And My Broken Heart</t>
  </si>
  <si>
    <t>Rixton</t>
  </si>
  <si>
    <t>China Anne McClain</t>
  </si>
  <si>
    <t>Olivia Holt</t>
  </si>
  <si>
    <t>Outside Looking In</t>
  </si>
  <si>
    <t>Jordan Pruitt</t>
  </si>
  <si>
    <t>Up</t>
  </si>
  <si>
    <t>Olly Murs</t>
  </si>
  <si>
    <t>Let's Make This Last 4Ever</t>
  </si>
  <si>
    <t>Mitchel Musso</t>
  </si>
  <si>
    <t>Bleeding Love</t>
  </si>
  <si>
    <t>Leona Lewis</t>
  </si>
  <si>
    <t>Push It to the Limit</t>
  </si>
  <si>
    <t>Corbin Bleu</t>
  </si>
  <si>
    <t>Acapella</t>
  </si>
  <si>
    <t>Karmin</t>
  </si>
  <si>
    <t>Don't Hold Your Breath</t>
  </si>
  <si>
    <t>Nicole Scherzinger</t>
  </si>
  <si>
    <t>Jennette McCurdy</t>
  </si>
  <si>
    <t>A Thousand Years</t>
  </si>
  <si>
    <t>Christina Perri</t>
  </si>
  <si>
    <t>Rumors</t>
  </si>
  <si>
    <t>Lindsay Lohan</t>
  </si>
  <si>
    <t>Who I Am</t>
  </si>
  <si>
    <t>Not Your Birthday</t>
  </si>
  <si>
    <t>Allstar Weekend</t>
  </si>
  <si>
    <t>Gold</t>
  </si>
  <si>
    <t>Victoria Justice</t>
  </si>
  <si>
    <t>Adam Hicks</t>
  </si>
  <si>
    <t>Rowan Blanchard</t>
  </si>
  <si>
    <t>Who Says</t>
  </si>
  <si>
    <t>Tell Me Something I Don't Know - Soundtrack</t>
  </si>
  <si>
    <t>Calling All the Monsters</t>
  </si>
  <si>
    <t>Magic</t>
  </si>
  <si>
    <t>Mmm Yeah (feat. Pitbull)</t>
  </si>
  <si>
    <t>Por fin ya veo la luz</t>
  </si>
  <si>
    <t>Carmen López</t>
  </si>
  <si>
    <t>Cuando mi vida va a comenzar</t>
  </si>
  <si>
    <t>El Ritmo De La Selva</t>
  </si>
  <si>
    <t>Fernando García Baró</t>
  </si>
  <si>
    <t>Pobres almas sin sol</t>
  </si>
  <si>
    <t>Helen Quiroga</t>
  </si>
  <si>
    <t>María Caneda</t>
  </si>
  <si>
    <t>Canción del encantamiento</t>
  </si>
  <si>
    <t>La Bella Y La Bestia</t>
  </si>
  <si>
    <t>Marta Martorell</t>
  </si>
  <si>
    <t>Fire</t>
  </si>
  <si>
    <t>Can't Back Down</t>
  </si>
  <si>
    <t>Wouldn't Change a Thing</t>
  </si>
  <si>
    <t>Introducing Me</t>
  </si>
  <si>
    <t>This is Our Song</t>
  </si>
  <si>
    <t>We Rock</t>
  </si>
  <si>
    <t>Cast Of Camp Rock</t>
  </si>
  <si>
    <t>Play My Music</t>
  </si>
  <si>
    <t>Gotta Find You</t>
  </si>
  <si>
    <t>This Is Me</t>
  </si>
  <si>
    <t>Here I Am</t>
  </si>
  <si>
    <t>Renee Sandstrom</t>
  </si>
  <si>
    <t>What it Takes</t>
  </si>
  <si>
    <t>Aaryn Doyle</t>
  </si>
  <si>
    <t>Dynamite</t>
  </si>
  <si>
    <t>Something About the Sunshine</t>
  </si>
  <si>
    <t>Anna Margaret</t>
  </si>
  <si>
    <t>Young And Beautiful</t>
  </si>
  <si>
    <t>Up All Night</t>
  </si>
  <si>
    <t>Daylight</t>
  </si>
  <si>
    <t>Matt and Kim</t>
  </si>
  <si>
    <t>Unwritten</t>
  </si>
  <si>
    <t>Natasha Bedingfield</t>
  </si>
  <si>
    <t>I Need Your Love (feat. Ellie Goulding)</t>
  </si>
  <si>
    <t>Burn</t>
  </si>
  <si>
    <t>Applause</t>
  </si>
  <si>
    <t>Judas</t>
  </si>
  <si>
    <t>Ratchet</t>
  </si>
  <si>
    <t>DJ White Shadow</t>
  </si>
  <si>
    <t>Hey Brother</t>
  </si>
  <si>
    <t>Safe And Sound</t>
  </si>
  <si>
    <t>Capital Cities</t>
  </si>
  <si>
    <t>Demons</t>
  </si>
  <si>
    <t>Waves - Robin Schulz Radio Edit</t>
  </si>
  <si>
    <t>Mr. Probz</t>
  </si>
  <si>
    <t>This Is Love</t>
  </si>
  <si>
    <t>will.i.am</t>
  </si>
  <si>
    <t>Die Young</t>
  </si>
  <si>
    <t>Give Me Everything</t>
  </si>
  <si>
    <t>Starships</t>
  </si>
  <si>
    <t>Nicki Minaj</t>
  </si>
  <si>
    <t>Habits (Stay High) - The Chainsmokers Extended Mix</t>
  </si>
  <si>
    <t>Tove Lo</t>
  </si>
  <si>
    <t>Pompeii</t>
  </si>
  <si>
    <t>It's Time</t>
  </si>
  <si>
    <t>Voice of Chunk</t>
  </si>
  <si>
    <t>The Lounge Lizards</t>
  </si>
  <si>
    <t>Kings of the Mountain</t>
  </si>
  <si>
    <t>Lonely The Brave</t>
  </si>
  <si>
    <t>If You Can't Hang</t>
  </si>
  <si>
    <t>Sleeping With Sirens</t>
  </si>
  <si>
    <t>If I'm James Dean, You're Audrey Hepburn</t>
  </si>
  <si>
    <t>The Bomb Dot Com V2.0</t>
  </si>
  <si>
    <t>You Kill Me (In a Good Way)</t>
  </si>
  <si>
    <t>Captain Tyin Knots VS Mr Walkway (No Way)</t>
  </si>
  <si>
    <t>In Case of Emergency, Dial 411</t>
  </si>
  <si>
    <t>The Left Side of Everywhere</t>
  </si>
  <si>
    <t>The Consequence</t>
  </si>
  <si>
    <t>You Me At Six</t>
  </si>
  <si>
    <t>Underdog</t>
  </si>
  <si>
    <t>Playing The Blame Game</t>
  </si>
  <si>
    <t>Safer To Hate Her</t>
  </si>
  <si>
    <t>Liquid Confidence (Nothing To Lose)</t>
  </si>
  <si>
    <t>Hard To Swallow</t>
  </si>
  <si>
    <t>There’s No Such Thing As Accidental Infidelity</t>
  </si>
  <si>
    <t>Fireworks</t>
  </si>
  <si>
    <t>Gossip</t>
  </si>
  <si>
    <t>Take Off Your Colours</t>
  </si>
  <si>
    <t>Call That A Comeback</t>
  </si>
  <si>
    <t>Jealous Minds Think Alike</t>
  </si>
  <si>
    <t>Save It For The Bedroom</t>
  </si>
  <si>
    <t>You’ve Made Your Bed (So Sleep In It)</t>
  </si>
  <si>
    <t>If You Run</t>
  </si>
  <si>
    <t>If I Were In Your Shoes</t>
  </si>
  <si>
    <t>Always Attract</t>
  </si>
  <si>
    <t>The Rumour</t>
  </si>
  <si>
    <t>Kiss And Tell</t>
  </si>
  <si>
    <t>Finders Keepers</t>
  </si>
  <si>
    <t>Sweet Feet</t>
  </si>
  <si>
    <t>Loverboy</t>
  </si>
  <si>
    <t>Loverboy - Acoustic Version</t>
  </si>
  <si>
    <t>Starry Eyed</t>
  </si>
  <si>
    <t>Guts</t>
  </si>
  <si>
    <t>All Time Low</t>
  </si>
  <si>
    <t>Time-Bomb</t>
  </si>
  <si>
    <t>That Girl</t>
  </si>
  <si>
    <t>Weightless</t>
  </si>
  <si>
    <t>Break Your Little Heart</t>
  </si>
  <si>
    <t>Damned If I Do Ya (Damned If I Don't)</t>
  </si>
  <si>
    <t>Lost In Stereo</t>
  </si>
  <si>
    <t>Sick Little Games</t>
  </si>
  <si>
    <t>A Party Song (The Walk of Shame)</t>
  </si>
  <si>
    <t>Coffee Shop Soundtrack</t>
  </si>
  <si>
    <t>Jasey Rae</t>
  </si>
  <si>
    <t>Running From Lions</t>
  </si>
  <si>
    <t>Six Feet Under The Stars</t>
  </si>
  <si>
    <t>Dear Maria, Count Me In</t>
  </si>
  <si>
    <t>Remembering Sunday</t>
  </si>
  <si>
    <t>Poppin' Champagne</t>
  </si>
  <si>
    <t>Give It Up</t>
  </si>
  <si>
    <t>The Friday Night Boys</t>
  </si>
  <si>
    <t>You Do, You Don't</t>
  </si>
  <si>
    <t>Stupid Love Letter</t>
  </si>
  <si>
    <t>She's Finding Me Out</t>
  </si>
  <si>
    <t>That's What She Said</t>
  </si>
  <si>
    <t>When You See My Friends</t>
  </si>
  <si>
    <t>Mayday Parade</t>
  </si>
  <si>
    <t>You're Dead Wrong</t>
  </si>
  <si>
    <t>Call Me Hopeless, but Not Romantic</t>
  </si>
  <si>
    <t>Without the Bitter the Sweet Isn't as Sweet</t>
  </si>
  <si>
    <t>Terrible Things - EP Version</t>
  </si>
  <si>
    <t>Bruised and Scarred</t>
  </si>
  <si>
    <t>If You Can't Live Without Me, Why Aren't You Dead Yet?</t>
  </si>
  <si>
    <t>I Swear This Time I Mean It</t>
  </si>
  <si>
    <t>Warm Me Up</t>
  </si>
  <si>
    <t>The Audition</t>
  </si>
  <si>
    <t>Make It Rain</t>
  </si>
  <si>
    <t>You've Made Us Conscious</t>
  </si>
  <si>
    <t>Don't Be So Hard</t>
  </si>
  <si>
    <t>My Temperature Is Rising</t>
  </si>
  <si>
    <t>Love With a Motive</t>
  </si>
  <si>
    <t>Los Angeles</t>
  </si>
  <si>
    <t>The Great Escape</t>
  </si>
  <si>
    <t>Boys Like Girls</t>
  </si>
  <si>
    <t>Five Minutes to Midnight</t>
  </si>
  <si>
    <t>Hero / Heroine</t>
  </si>
  <si>
    <t>Long Lost Friends</t>
  </si>
  <si>
    <t>Transit</t>
  </si>
  <si>
    <t>Voted Most Likely</t>
  </si>
  <si>
    <t>Man Overboard</t>
  </si>
  <si>
    <t>Punishment</t>
  </si>
  <si>
    <t>Picture Perfect</t>
  </si>
  <si>
    <t>Night Feelings</t>
  </si>
  <si>
    <t>Montrose</t>
  </si>
  <si>
    <t>You Might As Well Be In Space</t>
  </si>
  <si>
    <t>The Years Gone By</t>
  </si>
  <si>
    <t>Tear Down The Stars</t>
  </si>
  <si>
    <t>Stay Close</t>
  </si>
  <si>
    <t>Autumn</t>
  </si>
  <si>
    <t>Sparks The Rescue</t>
  </si>
  <si>
    <t>We Love Like Vampires</t>
  </si>
  <si>
    <t>All the Pretty Girls</t>
  </si>
  <si>
    <t>fun.</t>
  </si>
  <si>
    <t>blink-182</t>
  </si>
  <si>
    <t>I Miss You</t>
  </si>
  <si>
    <t>First Date</t>
  </si>
  <si>
    <t>Story Of A Lonely Guy</t>
  </si>
  <si>
    <t>Stay Together For The Kids</t>
  </si>
  <si>
    <t>What's My Age Again?</t>
  </si>
  <si>
    <t>All The Small Things</t>
  </si>
  <si>
    <t>Dammit</t>
  </si>
  <si>
    <t>There Is</t>
  </si>
  <si>
    <t>Box Car Racer</t>
  </si>
  <si>
    <t>Bowling For Soup</t>
  </si>
  <si>
    <t>Blank Space</t>
  </si>
  <si>
    <t>Dark Horse</t>
  </si>
  <si>
    <t>Party In The U.S.A.</t>
  </si>
  <si>
    <t>Best Song Ever</t>
  </si>
  <si>
    <t>Chloe (You're the One I Want)</t>
  </si>
  <si>
    <t>Emblem3</t>
  </si>
  <si>
    <t>A Year Without Rain</t>
  </si>
  <si>
    <t>Krewella</t>
  </si>
  <si>
    <t>Hey There Delilah</t>
  </si>
  <si>
    <t>Plain White T's</t>
  </si>
  <si>
    <t>Umbrella</t>
  </si>
  <si>
    <t>Rihanna</t>
  </si>
  <si>
    <t>All Star</t>
  </si>
  <si>
    <t>On The Floor</t>
  </si>
  <si>
    <t>Shut Up and Dance</t>
  </si>
  <si>
    <t>WALK THE MOON</t>
  </si>
  <si>
    <t>Honestly</t>
  </si>
  <si>
    <t>Just The Way You Are</t>
  </si>
  <si>
    <t>Bruno Mars</t>
  </si>
  <si>
    <t>Bad Day</t>
  </si>
  <si>
    <t>Daniel Powter</t>
  </si>
  <si>
    <t>I Want It That Way</t>
  </si>
  <si>
    <t>Backstreet Boys</t>
  </si>
  <si>
    <t>Somebody That I Used To Know</t>
  </si>
  <si>
    <t>Gotye</t>
  </si>
  <si>
    <t>Take Me to Church</t>
  </si>
  <si>
    <t>Hozier</t>
  </si>
  <si>
    <t>Don't Stop The Music</t>
  </si>
  <si>
    <t>Wake Me Up Before You Go-Go</t>
  </si>
  <si>
    <t>Idina Menzel</t>
  </si>
  <si>
    <t>Sugar</t>
  </si>
  <si>
    <t>Animals</t>
  </si>
  <si>
    <t>Because of You</t>
  </si>
  <si>
    <t>Pretty Brown Eyes</t>
  </si>
  <si>
    <t>Who Will I Be</t>
  </si>
  <si>
    <t>Kiss You</t>
  </si>
  <si>
    <t>Live While We're Young</t>
  </si>
  <si>
    <t>Last Friday Night (T.G.I.F.)</t>
  </si>
  <si>
    <t>Your Love Is My Drug</t>
  </si>
  <si>
    <t>Can We Dance</t>
  </si>
  <si>
    <t>What the Hell</t>
  </si>
  <si>
    <t>Domino</t>
  </si>
  <si>
    <t>Baby</t>
  </si>
  <si>
    <t>Lightning In A Bottle</t>
  </si>
  <si>
    <t>The Summer Set</t>
  </si>
  <si>
    <t>Made In The USA</t>
  </si>
  <si>
    <t>Stutter</t>
  </si>
  <si>
    <t>Marianas Trench</t>
  </si>
  <si>
    <t>You'll Always Find Your Way Back Home</t>
  </si>
  <si>
    <t>Loud</t>
  </si>
  <si>
    <t>R5</t>
  </si>
  <si>
    <t>She's So Gone</t>
  </si>
  <si>
    <t>Naomi Scott</t>
  </si>
  <si>
    <t>Shadows Of The Night</t>
  </si>
  <si>
    <t>Pat Benatar</t>
  </si>
  <si>
    <t>Heaven Is a Place on Earth</t>
  </si>
  <si>
    <t>Belinda Carlisle</t>
  </si>
  <si>
    <t>Cough Syrup</t>
  </si>
  <si>
    <t>Young the Giant</t>
  </si>
  <si>
    <t>Fall Out Boy</t>
  </si>
  <si>
    <t>Like A G6</t>
  </si>
  <si>
    <t>Far East Movement</t>
  </si>
  <si>
    <t>Thnks fr th Mmrs</t>
  </si>
  <si>
    <t>Alone Together</t>
  </si>
  <si>
    <t>Viva La Vida</t>
  </si>
  <si>
    <t>The Phoenix</t>
  </si>
  <si>
    <t>Good Feeling</t>
  </si>
  <si>
    <t>Flo Rida</t>
  </si>
  <si>
    <t>Green Day</t>
  </si>
  <si>
    <t>You're Gonna Go Far, Kid</t>
  </si>
  <si>
    <t>The Offspring</t>
  </si>
  <si>
    <t>Basket Case</t>
  </si>
  <si>
    <t>Low (feat. T-Pain)</t>
  </si>
  <si>
    <t>Taio Cruz</t>
  </si>
  <si>
    <t>Hooked on a Feeling</t>
  </si>
  <si>
    <t>Blue Swede</t>
  </si>
  <si>
    <t>Escape (The Pina Colada Song)</t>
  </si>
  <si>
    <t>Rupert Holmes</t>
  </si>
  <si>
    <t>I Don't Care - Single Version</t>
  </si>
  <si>
    <t>American Idiot</t>
  </si>
  <si>
    <t>Godzilla</t>
  </si>
  <si>
    <t>Blue Öyster Cult</t>
  </si>
  <si>
    <t>Cherry Pie</t>
  </si>
  <si>
    <t>Warrant</t>
  </si>
  <si>
    <t>Juke Box Hero</t>
  </si>
  <si>
    <t>Foreigner</t>
  </si>
  <si>
    <t>Working for the Weekend</t>
  </si>
  <si>
    <t>Sweet Home Alabama</t>
  </si>
  <si>
    <t>Lynyrd Skynyrd</t>
  </si>
  <si>
    <t>Immigrant Song - Remaster</t>
  </si>
  <si>
    <t>Led Zeppelin</t>
  </si>
  <si>
    <t>21 Guns</t>
  </si>
  <si>
    <t>Ridin'</t>
  </si>
  <si>
    <t>Chamillionaire</t>
  </si>
  <si>
    <t>Boney M.</t>
  </si>
  <si>
    <t>DJ Got Us Fallin' In Love (feat. Pitbull)</t>
  </si>
  <si>
    <t>Usher</t>
  </si>
  <si>
    <t>Carry on Wayward Son</t>
  </si>
  <si>
    <t>Kansas</t>
  </si>
  <si>
    <t>Down Under</t>
  </si>
  <si>
    <t>Men At Work</t>
  </si>
  <si>
    <t>You Make Me Feel... (feat. Sabi)</t>
  </si>
  <si>
    <t>Cobra Starship</t>
  </si>
  <si>
    <t>My Songs Know What You Did In The Dark (Light Em Up)</t>
  </si>
  <si>
    <t>Miss Jackson (feat. LOLO)</t>
  </si>
  <si>
    <t>Somebody Told Me</t>
  </si>
  <si>
    <t>The Killers</t>
  </si>
  <si>
    <t>Moves Like Jagger - Studio Recording From The Voice Performance</t>
  </si>
  <si>
    <t>Party Rock Anthem</t>
  </si>
  <si>
    <t>LMFAO</t>
  </si>
  <si>
    <t>Flaws</t>
  </si>
  <si>
    <t>Link</t>
  </si>
  <si>
    <t>INDEX</t>
  </si>
  <si>
    <t>TITLE</t>
  </si>
  <si>
    <t>ARTIST</t>
  </si>
  <si>
    <t>Popularity</t>
  </si>
  <si>
    <t>Year</t>
  </si>
  <si>
    <t>Panic At The Disco</t>
  </si>
  <si>
    <t>Pnk</t>
  </si>
  <si>
    <t>We like to Party (Six Flags)</t>
  </si>
  <si>
    <t>SNAP</t>
  </si>
  <si>
    <t>We’re Going to Ibiza</t>
  </si>
  <si>
    <t>Boom, Boom, Boom, Boom</t>
  </si>
  <si>
    <t>(You Drive Me) Crazy [The Stop Remix] - Remastered</t>
  </si>
  <si>
    <t>Sing Hallelujah</t>
  </si>
  <si>
    <t>MAGIC</t>
  </si>
  <si>
    <t>Wham</t>
  </si>
  <si>
    <t>Had Me  Hello</t>
  </si>
  <si>
    <t>Timber (feat. Keha)</t>
  </si>
  <si>
    <t>Faul  Wad Ad</t>
  </si>
  <si>
    <t>Get Lucky (feat. Pharrell Williams  Nile Rodgers) - Radio Edit</t>
  </si>
  <si>
    <t>C  C Music Factory</t>
  </si>
  <si>
    <t>Me  My</t>
  </si>
  <si>
    <t>Up  Down</t>
  </si>
  <si>
    <t>Selena Gomez  The Scene</t>
  </si>
  <si>
    <t>Aly  AJ</t>
  </si>
  <si>
    <t>Nick Jonas  The Administration</t>
  </si>
  <si>
    <t>Round  Round</t>
  </si>
  <si>
    <t>Durationms</t>
  </si>
  <si>
    <t>Rhythm Is A Dancer - 7 Edit</t>
  </si>
  <si>
    <t>Strut - From The Cheetah Girls 2</t>
  </si>
  <si>
    <t>Determinate - From Lemonade Mouth</t>
  </si>
  <si>
    <t>Take On the World - Theme Song From Girl Meets World</t>
  </si>
  <si>
    <t>Time of Our Lives - Main Title Theme From I Didn't Do It</t>
  </si>
  <si>
    <t>Parte De Tu Mundo - De La Sirenita/Banda Sonora Original</t>
  </si>
  <si>
    <t>Matthew Mdot Finley</t>
  </si>
  <si>
    <t>Let It Go - From Frozen/Soundtrack Version</t>
  </si>
  <si>
    <t>The Best of Both Worlds - From Hannah Montana/Soundtrack Version</t>
  </si>
  <si>
    <t>Rasputin - 7 Version</t>
  </si>
  <si>
    <t>It's On - From Camp Rock 2 The Final Jam</t>
  </si>
  <si>
    <t>Mambo No. 5 (A Little Bit of)</t>
  </si>
  <si>
    <t>Rotz</t>
  </si>
  <si>
    <t>NSYNC</t>
  </si>
  <si>
    <t>Year2</t>
  </si>
  <si>
    <t>Danceability</t>
  </si>
  <si>
    <t>https://open.spotify.com/track/4bT2zLVv2T4GiK9q9KtI0v?si=26c1415dab964f3e</t>
  </si>
  <si>
    <t>https://open.spotify.com/track/73ljrkSg4A0q3ByU0Cu7mw?si=fd102f43a7a74cef</t>
  </si>
  <si>
    <t xml:space="preserve">Coco Jamboo </t>
  </si>
  <si>
    <t>https://open.spotify.com/track/4DfF4g9549dBiqpk63lEO8?si=d7d8d3e56df04d7e</t>
  </si>
  <si>
    <t>https://open.spotify.com/track/2prqm9sPLj10B4Wg0wE5x9?si=292cf6a849ab4334</t>
  </si>
  <si>
    <t>https://open.spotify.com/track/3zhbXKFjUDw40pTYyCgt1Y?si=8c6f7acb108f436c</t>
  </si>
  <si>
    <t>https://open.spotify.com/track/6BcMcVax12vNuOqnPOayZ1?si=a695dcb14a314332</t>
  </si>
  <si>
    <t>https://open.spotify.com/track/5uFYYOyT3EclOVhiFzPJSz?si=d6dc4959d41541a6</t>
  </si>
  <si>
    <t>https://open.spotify.com/track/0pqnGHJpmpxLKifKRmU6WP?si=56e0404d45414f0d</t>
  </si>
  <si>
    <t>https://open.spotify.com/track/6ajimon5kA1aLXLemePobw?si=bb73586072464097</t>
  </si>
  <si>
    <t>https://open.spotify.com/track/41HyMiZSBLGlfopnDE7Ppc?si=7a732be312f84264</t>
  </si>
  <si>
    <t>https://open.spotify.com/track/0nOkwnX9Vv34M2dO2mCZ66?si=acc31a8c235e479f</t>
  </si>
  <si>
    <t>https://open.spotify.com/track/3Gf5nttwcX9aaSQXRWidEZ?si=c10281f4813d4454</t>
  </si>
  <si>
    <t>https://open.spotify.com/track/1TfqLAPs4K3s2rJMoCokcS?si=02d4542f5c2048e7</t>
  </si>
  <si>
    <t>https://open.spotify.com/track/557q3cfw95ChPhoupTVUUZ?si=6aa9f84adff84e25</t>
  </si>
  <si>
    <t>https://open.spotify.com/track/5N6M8yDiMV32T6Rkzh8EbW?si=eebc435611294798</t>
  </si>
  <si>
    <t>https://open.spotify.com/track/5Z2lN1ctx0RdGFTQaelxMt?si=29bc92cfe17942d8</t>
  </si>
  <si>
    <t>https://open.spotify.com/track/6KYAjSvbUR9ODsnNJH3O6P?si=8128bc3be32841e9</t>
  </si>
  <si>
    <t>https://open.spotify.com/track/71Cid4UeolaHRzdbmMDAVb?si=ec64b15f9fe74edd</t>
  </si>
  <si>
    <t>https://open.spotify.com/track/7cCH8aGct7FNkZf3vd1iAb?si=db9208870a2947c2</t>
  </si>
  <si>
    <t>https://open.spotify.com/track/0SML6wWerD0yI2Xd4OUC1R?si=65d416229da74f26</t>
  </si>
  <si>
    <t>https://open.spotify.com/track/0SML6wWerD0yI2Xd4OUC1R?si=0ce1b9655bd34fcc</t>
  </si>
  <si>
    <t>https://open.spotify.com/track/2QbuqnxPaHCsYnlbAZDxvV?si=5678710611bc49f0</t>
  </si>
  <si>
    <t>https://open.spotify.com/track/2gpeZFm3eA3PN1Zui5Hgin?si=b9dffcaf014542ef</t>
  </si>
  <si>
    <t>https://open.spotify.com/track/5Klo65Y9uouLjNVDV3pqh7?si=a203efe53cac4281</t>
  </si>
  <si>
    <t>https://open.spotify.com/track/3d59YKK0xcsrzTW58SjRZw?si=d2966165396545a9</t>
  </si>
  <si>
    <t>https://open.spotify.com/track/6lbhWl34Il0WXm5pX1fM9E?si=40d4ae09368b4ca6</t>
  </si>
  <si>
    <t>https://open.spotify.com/track/31eFrkdTGO63GIVyLdAw4B?si=2634008cca4443d9</t>
  </si>
  <si>
    <t>https://open.spotify.com/track/6GyFP1nfCDB8lbD2bG0Hq9?si=4a248362c6aa4d7d</t>
  </si>
  <si>
    <t>https://open.spotify.com/track/0U0p8weaMIbIFMJ0CPlvHV?si=1fa9b906887d4070</t>
  </si>
  <si>
    <t>https://open.spotify.com/track/04JIT0ikzh6PrEHyJRlYEa?si=a8ec0d517fd4418c</t>
  </si>
  <si>
    <t>https://open.spotify.com/track/4Jv7lweGIUOFQ7Oq2AtAh9?si=bb324dbbc13841fb</t>
  </si>
  <si>
    <t>https://open.spotify.com/track/3JIPxIJThxni7MqwEfB8jh?si=ac39a0ced64847b5</t>
  </si>
  <si>
    <t>https://open.spotify.com/track/0JiY190vktuhSGN6aqJdrt?si=dcd69736e1f347a4</t>
  </si>
  <si>
    <t>https://open.spotify.com/track/04Aw2jdHNkLAR9LWUIGf2b?si=d8d75b6710694e42</t>
  </si>
  <si>
    <t>https://open.spotify.com/track/0YonII18xBlXaIEy2wd4mh?si=6bf8a97413374244</t>
  </si>
  <si>
    <t>https://open.spotify.com/track/6FE2iI43OZnszFLuLtvvmg?si=a2898aca234d402d</t>
  </si>
  <si>
    <t>https://open.spotify.com/track/7wZUrN8oemZfsEd1CGkbXE?si=3191fbc9480e4b1a</t>
  </si>
  <si>
    <t>https://open.spotify.com/track/7MEbniqb2B22a8EaX4Av4c?si=f1622f8f75464604</t>
  </si>
  <si>
    <t>https://open.spotify.com/track/0A9mHc7oYUoCECqByV8cQR?si=a80a79d95fb24090</t>
  </si>
  <si>
    <t>https://open.spotify.com/track/4Gg1tYCl7rWR4laKbdtPA4?si=4df01e741ed0468c</t>
  </si>
  <si>
    <t>https://open.spotify.com/track/5JVbvCHX10U2pLa5DEqGav?si=e640cb2ae90c426c</t>
  </si>
  <si>
    <t>https://open.spotify.com/track/3cHyrEgdyYRjgJKSOiOtcS?si=7f8d3f0e3ae94d4f</t>
  </si>
  <si>
    <t>https://open.spotify.com/track/5VkHTogGhpdkLv0bOtlVjt?si=b2ae9db6a34b452d</t>
  </si>
  <si>
    <t>https://open.spotify.com/track/4GvPlSOKfN7aXEuGW8zKUx?si=4bfa76037c804295</t>
  </si>
  <si>
    <t>https://open.spotify.com/track/52kVkWWTWcAulasW5Re9rK?si=f02800d268614646</t>
  </si>
  <si>
    <t>https://open.spotify.com/track/7KCapk4dVFFb7DR628oyRh?si=7df0b8e268124ce0</t>
  </si>
  <si>
    <t>https://open.spotify.com/track/1YQJ00mRFj5MGgP7h4vO1p?si=ccc1e68876e2440e</t>
  </si>
  <si>
    <t>https://open.spotify.com/track/2PUdL5a2xHe9ZqVmL6Npou?si=fbab01cf32e1421c</t>
  </si>
  <si>
    <t>https://open.spotify.com/track/4jVnujWnGG68YjU788EUVC?si=6491c35be89e4914</t>
  </si>
  <si>
    <t>https://open.spotify.com/track/46SM9AG0xgMd4zb5y1nu5K?si=8fe5d72e76924aae</t>
  </si>
  <si>
    <t>https://open.spotify.com/track/1DysowdsvK9Ol0znKuJnFE?si=a61f2e1260f1498b</t>
  </si>
  <si>
    <t>https://open.spotify.com/track/67kAP8qGWytMppgrWW3AHv?si=44cc3bade36e41ff</t>
  </si>
  <si>
    <t>https://open.spotify.com/track/0kpAfknKdAB6SxEwfIaFEN?si=aeea31308217417b</t>
  </si>
  <si>
    <t>https://open.spotify.com/track/29Y1hEc0NSxvFylHFV8W9e?si=aeac38cea7f849e5</t>
  </si>
  <si>
    <t>https://open.spotify.com/track/3KbnUNSyP1fwh9H5sgA9YZ?si=75a56644b77d4fa6</t>
  </si>
  <si>
    <t>https://open.spotify.com/track/5tNQ7Llur3ZMxBEJn2jf4M?si=2248bc37376542cd</t>
  </si>
  <si>
    <t>https://open.spotify.com/track/5t3KWr8w3yGrAUEqCfizlD?si=293982e015c94097</t>
  </si>
  <si>
    <t>https://open.spotify.com/track/2dpy9FSzqKGLZfr0JJZJWl?si=a95fd534d4f54e96</t>
  </si>
  <si>
    <t>https://open.spotify.com/track/0tkJnDYPIxF1xqxKe8x8YU?si=783e81a5b6ac4155</t>
  </si>
  <si>
    <t>https://open.spotify.com/track/4JPCdSaqs9dJd7RatFSHww?si=6f8c6aab35894fee</t>
  </si>
  <si>
    <t>https://open.spotify.com/track/6wxCfuwMXLdHxebT1RHhYf?si=997a2220374d4ec8</t>
  </si>
  <si>
    <t>https://open.spotify.com/track/0sUyqewVzwv0e5tK3hS6vJ?si=44e6fd1aa6144e19</t>
  </si>
  <si>
    <t>https://open.spotify.com/track/0h8QQzWY3tLzLJVV3lR4wD?si=4743420de471444b</t>
  </si>
  <si>
    <t>https://open.spotify.com/track/5Oi7iV4RgeD0v05Oem7aJq?si=34116e5d95574340</t>
  </si>
  <si>
    <t>https://open.spotify.com/track/5MPLeS9KdZlA04OOCUb5Bt?si=ce3446b7d5c348ad</t>
  </si>
  <si>
    <t>https://open.spotify.com/track/0QQIhT6PtJ5glyn4HKNKQ6?si=f5f33d4084a04060</t>
  </si>
  <si>
    <t>https://open.spotify.com/track/6CFPFnS9EcLs2I0nWqtWci?si=5f56e68341fc464f</t>
  </si>
  <si>
    <t>https://open.spotify.com/track/1EoThnDm6kQfB2idIfR30n?si=d094390f33c04b79</t>
  </si>
  <si>
    <t>https://open.spotify.com/track/1UqhkbzB1kuFwt2iy4h29Q?si=3f04e72ac2544f0a</t>
  </si>
  <si>
    <t>https://open.spotify.com/track/6Ac4NVYYl2U73QiTt11ZKd?si=efc5a6691d134b4c</t>
  </si>
  <si>
    <t>https://open.spotify.com/track/7FIWs0pqAYbP91WWM0vlTQ?si=7842121d77a24420</t>
  </si>
  <si>
    <t>https://open.spotify.com/track/00qOE7OjRl0BpYiCiweZB2?si=6c310d047ee24c60</t>
  </si>
  <si>
    <t>https://open.spotify.com/track/2HdQsJeDUPfMHjZNaKmSkO?si=32d9214d810a4a29</t>
  </si>
  <si>
    <t>https://open.spotify.com/track/78lgmZwycJ3nzsdgmPPGNx?si=99bfec01de8d4b5b</t>
  </si>
  <si>
    <t>https://open.spotify.com/track/4DMKwE2E2iYDKY01C335Uw?si=568bdf62d670475b</t>
  </si>
  <si>
    <t>https://open.spotify.com/track/3TahdwXB4gJRWVAI00Ejqa?si=d5587731bb764806</t>
  </si>
  <si>
    <t>https://open.spotify.com/track/7e89621JPkKaeDSTQ3avtg?si=25b72e190dea4d39</t>
  </si>
  <si>
    <t>https://open.spotify.com/track/5IMtdHjJ1OtkxbGe4zfUxQ?si=cc96f40ec0234e04</t>
  </si>
  <si>
    <t>https://open.spotify.com/track/5n3jPpWweeAWjSEIONrcXS?si=ad700dc0ca5649e2</t>
  </si>
  <si>
    <t>https://open.spotify.com/track/0ikz6tENMONtK6qGkOrU3c?si=e6e341f8f1894589</t>
  </si>
  <si>
    <t>https://open.spotify.com/track/0b18g3G5spr4ZCkz7Y6Q0Q?si=34068bab9f7e4fd0</t>
  </si>
  <si>
    <t>https://open.spotify.com/track/5npMYgysWSKOIVXj2szeLn?si=5d3c1bd5efd34445</t>
  </si>
  <si>
    <t>https://open.spotify.com/track/4ig58RE2nh8nk8KJNslP7g?si=b0a64fe2323d4833</t>
  </si>
  <si>
    <t>https://open.spotify.com/track/79R7npaft0OIZJAsXuwe2N?si=c66e1d020d3f4cc6</t>
  </si>
  <si>
    <t>https://open.spotify.com/track/3DpqHuPTyeHWEp3lN8G0oq?si=80c372231c4f4868</t>
  </si>
  <si>
    <t>https://open.spotify.com/track/2qjDNbgLzfBpCvDwfw11Qg?si=4d4354484b4b4b53</t>
  </si>
  <si>
    <t>https://open.spotify.com/track/5uFYYOyT3EclOVhiFzPJSz?si=5b24c1ee16d74107</t>
  </si>
  <si>
    <t>https://open.spotify.com/track/5mFQCdbvuzVATC7tP7XsPp?si=9a1e2bdd5c9040ea</t>
  </si>
  <si>
    <t>https://open.spotify.com/track/4vS81J1lKj4sflbzyvJSgN?si=bbfce2d60d2449a9</t>
  </si>
  <si>
    <t>https://open.spotify.com/track/0JXXm3RqxU8EKzX4P8M0n3?si=ce8beb3913134a75</t>
  </si>
  <si>
    <t>https://open.spotify.com/track/7kWmT6l911OFlkhhSV6KlM?si=125516b23a93487d</t>
  </si>
  <si>
    <t>https://open.spotify.com/track/2rTYgHxgcndkUrRoU7x0Sv?si=7b722453f7b74122</t>
  </si>
  <si>
    <t>https://open.spotify.com/track/6kWJvPfC4DgUpRsXKNa9z9?si=26f7a3a5c5e44dc6</t>
  </si>
  <si>
    <t>https://open.spotify.com/track/4RybvT8lyLLjkWXqmAuZnX?si=266b8bc247cd412a</t>
  </si>
  <si>
    <t>https://open.spotify.com/track/2foOeJLKSvepjHEkb4NR8N?si=8f40759ec0ce4c38</t>
  </si>
  <si>
    <t>https://open.spotify.com/track/72N03pMwilTocc9fY05Sdx?si=62fea906b7704181</t>
  </si>
  <si>
    <t>https://open.spotify.com/track/6L89mwZXSOwYl76YXfX13s?si=118f6dfc94de4789</t>
  </si>
  <si>
    <t>https://open.spotify.com/track/623rRTKwGmgjH6sjE9uWLh?si=80580afc0e844b75</t>
  </si>
  <si>
    <t>https://open.spotify.com/track/0XVikcHfkoBvJ5ZU8xQBWn?si=8cb613b5a0cb441f</t>
  </si>
  <si>
    <t>https://open.spotify.com/track/4VN7zNElegROYZccUa4z4V?si=9772da7745d740c2</t>
  </si>
  <si>
    <t>https://open.spotify.com/track/1v1oIWf2Xgh54kIWuKsDf6?si=ce1835a2631b41a7</t>
  </si>
  <si>
    <t>https://open.spotify.com/track/4eEwRzT2L2EFMKk7cLnVtt?si=266b9288d4624902</t>
  </si>
  <si>
    <t>https://open.spotify.com/track/4cjHy6TwppuNZ05yrP8Fic?si=a652489ca70a4c18</t>
  </si>
  <si>
    <t>https://open.spotify.com/track/0qQiqwzddwQmtoGcF3Uzm5?si=eadf5cd1751841e9</t>
  </si>
  <si>
    <t>https://open.spotify.com/track/6dugx9WBSS8TDxbKqp9zmj?si=c266ebfef0db47bf</t>
  </si>
  <si>
    <t>https://open.spotify.com/track/6YX75Ps2XsWn9dOzwbqmNV?si=7cbcf361c5154fe7</t>
  </si>
  <si>
    <t>https://open.spotify.com/track/4wtR6HB3XekEengMX17cpc?si=271107e57e4445db</t>
  </si>
  <si>
    <t>https://open.spotify.com/track/6cVD6OQ3ZRAjcTkyrUCIYZ?si=6a13925b074f4721</t>
  </si>
  <si>
    <t>https://open.spotify.com/track/3ZZq9396zv8pcn5GYVhxUi?si=9b54fe50cb7a4021</t>
  </si>
  <si>
    <t>https://open.spotify.com/track/0weAUscowxeqDtpCgtbpgp?si=22c695aa251a447b</t>
  </si>
  <si>
    <t>https://open.spotify.com/track/221LRlPHPuevgE1tuUlof9?si=71f14b6e42e14938</t>
  </si>
  <si>
    <t>https://open.spotify.com/track/3yOlyBJuViE2YSGn3nVE1K?si=7f84c084f5474d00</t>
  </si>
  <si>
    <t>https://open.spotify.com/track/6HvUYS1xDfTCGWoeVrv3XS?si=be8df925a1d64695</t>
  </si>
  <si>
    <t>Baby One More Time</t>
  </si>
  <si>
    <t>https://open.spotify.com/track/3MjUtNVVq3C8Fn0MP3zhXa?si=35c4c4474b8c4347</t>
  </si>
  <si>
    <t>https://open.spotify.com/track/1DSJNBNhGZCigg9ll5VeZv?si=a768afce11b54bc9</t>
  </si>
  <si>
    <t>https://open.spotify.com/track/4W30gjiECjnGzLNj2umGoq?si=b78e03ec1f9b4c52</t>
  </si>
  <si>
    <t>https://open.spotify.com/track/6FP4peicCGnib7asns71fs?si=2250c32c89f641b4</t>
  </si>
  <si>
    <t>https://open.spotify.com/track/4LJhJ6DQS7NwE7UKtvcM52?si=a2d1c9c4f6c3445a</t>
  </si>
  <si>
    <t>https://open.spotify.com/track/2m1hi0nfMR9vdGC8UcrnwU?si=04d11cdaa71d4bcc</t>
  </si>
  <si>
    <t>https://open.spotify.com/track/3GCdLUSnKSMJhs4Tj6CV3s?si=9b25c5711b8e423b</t>
  </si>
  <si>
    <t>https://open.spotify.com/track/7CvOnbFdnIoXMQ4eFCo5lB?si=39d6a98f00044b64</t>
  </si>
  <si>
    <t>https://open.spotify.com/track/7CvOnbFdnIoXMQ4eFCo5lB?si=fd3fab9bbc494d8c</t>
  </si>
  <si>
    <t>https://open.spotify.com/track/4KjXkB31IrgmVimunoVrts?si=69c3591489dc4232</t>
  </si>
  <si>
    <t>https://open.spotify.com/track/53uY4M8y6IsEgm5MRi9Pub?si=b9903cc00655410e</t>
  </si>
  <si>
    <t>https://open.spotify.com/track/6c9UjtsLpfK5hTwTrdRDbR?si=de5e78702b4f46b1</t>
  </si>
  <si>
    <t>https://open.spotify.com/track/3YD9EehnGOf88rGSZFrnHg?si=448bd1a04ed2446d</t>
  </si>
  <si>
    <t>https://open.spotify.com/track/0uKqFpQmSHsrTcfIgspNak?si=17963d1054ff4e2e</t>
  </si>
  <si>
    <t>https://open.spotify.com/track/47BBI51FKFwOMlIiX6m8ya?si=d9b3cfe7da3c4ab1</t>
  </si>
  <si>
    <t>https://open.spotify.com/track/5rUfUCTCWPWOWkx5zN081i?si=57c8a4f5b6584e6e</t>
  </si>
  <si>
    <t>https://open.spotify.com/track/1Sl3njkhhz8nrSPZroDQ82?si=1cdac91ca15b477c</t>
  </si>
  <si>
    <t>https://open.spotify.com/track/38J1ihEp0kRsuRboyoKXhN?si=829dc95315c94c56</t>
  </si>
  <si>
    <t>https://open.spotify.com/track/54NI0COc4wjNVTW9rnOEfI?si=b2a742f67f604980</t>
  </si>
  <si>
    <t>https://open.spotify.com/track/5i5GCAwKueORkobl4oqJd1?si=e73165cb96a24041</t>
  </si>
  <si>
    <t>https://open.spotify.com/track/3oQggzwBp8hqUwgoUcb3wJ?si=219f3e497f214d34</t>
  </si>
  <si>
    <t>https://open.spotify.com/track/2TZ1apxMDlubCGMsOxcTbT?si=5a65193fe7af4960</t>
  </si>
  <si>
    <t>https://open.spotify.com/track/4faDlXyZMSxEuxBdd5gDIz?si=80dbea93926040bb</t>
  </si>
  <si>
    <t>https://open.spotify.com/track/6msDjXFxDfK8MlXY1AokOS?si=2c4ff5bae114494a</t>
  </si>
  <si>
    <t>https://open.spotify.com/track/3SfbB0Y3saMIQnNctxMVhj?si=aec752abec494440</t>
  </si>
  <si>
    <t>https://open.spotify.com/track/5yqr66QIdRvhh5cxjgpkJh?si=af8f16b850d84b51</t>
  </si>
  <si>
    <t>https://open.spotify.com/track/1HwpWwa6bnqqRhK8agG4RS?si=9ac87958769b4549</t>
  </si>
  <si>
    <t>https://open.spotify.com/track/7wOqBOryVGD3nqDUihDSwL?si=0923fcc1f68a41fa</t>
  </si>
  <si>
    <t>https://open.spotify.com/track/3U5JVgI2x4rDyHGObzJfNf?si=775b624d63474028</t>
  </si>
  <si>
    <t>https://open.spotify.com/track/0yNiaePZow0ycdrmLV0J7y?si=48e1d323f2ee41fa</t>
  </si>
  <si>
    <t>https://open.spotify.com/track/6nTiIhLmQ3FWhvrGafw2zj?si=2a5230428b264aaf</t>
  </si>
  <si>
    <t>https://open.spotify.com/track/6PwjJ58I4t7Mae9xfZ9l9v?si=bfffc7a8803842e4</t>
  </si>
  <si>
    <t>https://open.spotify.com/track/4exGSaz6lVTxxZVF1xVD4k?si=8e306ebee1c34a85</t>
  </si>
  <si>
    <t>https://open.spotify.com/track/4RCWB3V8V0dignt99LZ8vH?si=f51a0b81ab4b4303</t>
  </si>
  <si>
    <t>https://open.spotify.com/track/0mUyMawtxj1CJ76kn9gIZK?si=ff7e31a6a9154db6</t>
  </si>
  <si>
    <t>https://open.spotify.com/track/2hl7OVOFNynpdssRqsk1zB?si=a73f7124d93845f9</t>
  </si>
  <si>
    <t>https://open.spotify.com/track/3kcKlOkQQEPVwxwljbGJ5p?si=6dee063163794d65</t>
  </si>
  <si>
    <t>https://open.spotify.com/track/44o1MQVbm8S827avRs4RHc?si=08e0f134faa549b5</t>
  </si>
  <si>
    <t>https://open.spotify.com/track/1g1Jor1zrllXn2ogj8KGAH?si=16b4187bb1154aff</t>
  </si>
  <si>
    <t>https://open.spotify.com/track/62kjrN2UZTZp8yHxHaoi3U?si=73732d2cc13f4ea7</t>
  </si>
  <si>
    <t>https://open.spotify.com/track/6dgWWAs5yhWPOtvE1zuoQ1?si=db2c59fb9808409d</t>
  </si>
  <si>
    <t>https://open.spotify.com/track/249abtekZ3KgOYNwoW72Eg?si=1adbbffa62cd46bc</t>
  </si>
  <si>
    <t>https://open.spotify.com/track/7AXqlgTPnuf4P2Vx57Pqdh?si=2d9d183139db425b</t>
  </si>
  <si>
    <t>https://open.spotify.com/track/5G5qJlKkRnhzGRVY3LZWIb?si=949e5539386b4bdd</t>
  </si>
  <si>
    <t>https://open.spotify.com/track/6Z0F3Mqj7tq1CBZo5qMlUg?si=8f67e78ae8204a19</t>
  </si>
  <si>
    <t>https://open.spotify.com/track/2kWB9IV8EHDOU9EjgxWFrF?si=ab5ed742987a42ed</t>
  </si>
  <si>
    <t>https://open.spotify.com/track/5WdcLFYroa1wGlPSaNMQ29?si=5cef0995407c4bcf</t>
  </si>
  <si>
    <t>https://open.spotify.com/track/1jUA4rb6ZCv4gby4YU53xq?si=0ea5a8618e98455e</t>
  </si>
  <si>
    <t>https://open.spotify.com/track/11dxtPJKR4E0wlSr0A0t47?si=9259f0e55e394e24</t>
  </si>
  <si>
    <t>https://open.spotify.com/track/0gtZlpDerOKkZEc50UKOzt?si=6052289612ad4a43</t>
  </si>
  <si>
    <t>https://open.spotify.com/track/0fwiyZecKNOALUwI7hxSAb?si=2bf5cdbef4384d33</t>
  </si>
  <si>
    <t>https://open.spotify.com/track/3Zwu2K0Qa5sT6teCCHPShP?si=84db96fe3ef5479d</t>
  </si>
  <si>
    <t>https://open.spotify.com/track/1QV6tiMFM6fSOKOGLMHYYg?si=44d285c7201e40cf</t>
  </si>
  <si>
    <t>https://open.spotify.com/track/6x4tKaOzfNJpEJHySoiJcs?si=933e3a781d6340bd</t>
  </si>
  <si>
    <t>https://open.spotify.com/track/22HYEJveCvykVDHDiEEmjZ?si=fb54d722f5d14d27</t>
  </si>
  <si>
    <t>https://open.spotify.com/track/7obdw7ZGr6l1GqSBkFiY11?si=d74a7164c67745bc</t>
  </si>
  <si>
    <t>https://open.spotify.com/track/58kUEj9sd9Z2XIPh3BhJRR?si=0c09d25bb4844a26</t>
  </si>
  <si>
    <t>https://open.spotify.com/track/6DfB9nj7HNzMYHf8YkxXHE?si=0cfc893c742c448b</t>
  </si>
  <si>
    <t>https://open.spotify.com/track/3XVozq1aeqsJwpXrEZrDJ9?si=ed5c9254444c4a9c</t>
  </si>
  <si>
    <t>https://open.spotify.com/track/2L5FEDC0MU2a6OEkLjByEd?si=6cc455865ec64b42</t>
  </si>
  <si>
    <t>https://open.spotify.com/track/2kfZCiSWhAYKdxD7o7WLoa?si=ca10e3f0a09a4fdf</t>
  </si>
  <si>
    <t>https://open.spotify.com/track/3LK452TFyApuFN9jjg3THO?si=20dbfdccf1504fef</t>
  </si>
  <si>
    <t>https://open.spotify.com/track/6ZuxpFXpmIzy1cuzUmmibT?si=d38f242c61a345dc</t>
  </si>
  <si>
    <t>https://open.spotify.com/track/4wCD0qOFNRu1Q6O3N6ycm4?si=98741d5a0a7e4456</t>
  </si>
  <si>
    <t>https://open.spotify.com/track/1UXBbmjIrxjckrbv5EfSVT?si=7f6aebeaf6d644f7</t>
  </si>
  <si>
    <t>https://open.spotify.com/track/1Tul06dOueO5fcTscqugqa?si=d625d529fd714e2b</t>
  </si>
  <si>
    <t>https://open.spotify.com/track/5MTQbjkMmE6WsDQ8JlyEVo?si=44ee3ca13dd24265</t>
  </si>
  <si>
    <t>https://open.spotify.com/track/2oOCYaGkOpOB5HPo15cEGl?si=4a06f949439e433d</t>
  </si>
  <si>
    <t>https://open.spotify.com/track/45aBsnKRWUzhwbcqOJLwfe?si=98893a4880054f72</t>
  </si>
  <si>
    <t>https://open.spotify.com/track/2pGH58HmgqdOcZTTO9Po7t?si=6ca61a9de9c34c5a</t>
  </si>
  <si>
    <t>https://open.spotify.com/track/6Qn5zhYkTa37e91HC1D7lb?si=a48010f407a14305</t>
  </si>
  <si>
    <t>https://open.spotify.com/track/3j1HTRodSjGtK3YsYMI0XF?si=36da2ad3504e4e0b</t>
  </si>
  <si>
    <t>https://open.spotify.com/track/1oTtOTbcP8waTv4wPsCqSm?si=e9b3e076918b4784</t>
  </si>
  <si>
    <t>https://open.spotify.com/track/6PTr9xi7S1eZskFIjPNY8e?si=57a2d239640c460e</t>
  </si>
  <si>
    <t>https://open.spotify.com/track/3MfRql0HwuxEZzGpoIC832?si=70ff72d069634596</t>
  </si>
  <si>
    <t>https://open.spotify.com/track/0JJP0IS4w0fJx01EcrfkDe?si=689d60ecb7444e4b</t>
  </si>
  <si>
    <t>https://open.spotify.com/track/2qxXypNXOJZ5qUFdpzJ56n?si=72a8d21ee527466c</t>
  </si>
  <si>
    <t>https://open.spotify.com/track/3aCRrvADMjFjZq1x8dWD0t?si=a7de80131d0d470e</t>
  </si>
  <si>
    <t>https://open.spotify.com/track/6hAn6LHoRPDo67xTGUl0gm?si=b0c2358cf0e94a0a</t>
  </si>
  <si>
    <t>https://open.spotify.com/track/7DkywTOsfZscqf6TW1busm?si=6bc3f7f8d9654718</t>
  </si>
  <si>
    <t>https://open.spotify.com/track/7uttcQiLpMEW5TTZgZYNAU?si=829114a8567e4d90</t>
  </si>
  <si>
    <t>https://open.spotify.com/track/78cZf7Lvdd4hZsIqOWze2Z?si=c91f1164bd5542a5</t>
  </si>
  <si>
    <t>https://open.spotify.com/track/2kfZCiSWhAYKdxD7o7WLoa?si=b75bd77096464764</t>
  </si>
  <si>
    <t>https://open.spotify.com/track/1FYuIsYrROhbeYvVKLEfZG?si=66cdc2de2b5e47ba</t>
  </si>
  <si>
    <t>https://open.spotify.com/track/0ByMNEPAPpOR5H69DVrTNy?si=6a2a434f984e4dea</t>
  </si>
  <si>
    <t>https://open.spotify.com/track/2NozabWHL5ZdFpGwRLD7rj?si=2cf83b6f4fc64694</t>
  </si>
  <si>
    <t>https://open.spotify.com/track/5MTQbjkMmE6WsDQ8JlyEVo?si=0acd57de827748a4</t>
  </si>
  <si>
    <t>https://open.spotify.com/track/1mea3bSkSGXuIRvnydlB5b?si=bb7dfb0571a846f7</t>
  </si>
  <si>
    <t>https://open.spotify.com/track/6TfBA04WJ3X1d1wXhaCFVT?si=4a124e2b38764bf8</t>
  </si>
  <si>
    <t>https://open.spotify.com/track/0CAfXk7DXMnon4gLudAp7J?si=cf986af4bd8d4509</t>
  </si>
  <si>
    <t>https://open.spotify.com/track/1FYmhUL5kwz90MddCidCP8?si=fb63a1fed5a44302</t>
  </si>
  <si>
    <t>https://open.spotify.com/track/05wZ5RosKZ9Cfp2VQagCAu?si=8cbb019d1ec84e72</t>
  </si>
  <si>
    <t>https://open.spotify.com/track/2aQpISWUBToaF84DDiTeRV?si=b7039c92659d4670</t>
  </si>
  <si>
    <t>https://open.spotify.com/track/0ofMkI3jzmGCElAOgOLeo3?si=1dfe63151d1d4b4f</t>
  </si>
  <si>
    <t>https://open.spotify.com/track/7hIKkllltXJFgGfUZbVazE?si=8d2f1244f35147e9</t>
  </si>
  <si>
    <t>https://open.spotify.com/track/7CvOnbFdnIoXMQ4eFCo5lB?si=94242c02fcd94993</t>
  </si>
  <si>
    <t>https://open.spotify.com/track/0tIqERCyX2ogv5Yn00kswb?si=26a7895695304219</t>
  </si>
  <si>
    <t>https://open.spotify.com/track/2JjDgorBAd8Er6IS5Weyok?si=dc36dbd8e91f4fb8</t>
  </si>
  <si>
    <t>https://open.spotify.com/track/4s3wfqbfx2ZDud9anyk9Y6?si=7c68075629c94b37</t>
  </si>
  <si>
    <t>https://open.spotify.com/track/4HlFJV71xXKIGcU3kRyttv?si=840cad42128e44d7</t>
  </si>
  <si>
    <t>https://open.spotify.com/track/07HPV6hzecJmMJwsIX8YVU?si=b4463df2915c45a6</t>
  </si>
  <si>
    <t>https://open.spotify.com/track/5WWOmIdScv25SOKm8yknqh?si=98c7ba232f024296</t>
  </si>
  <si>
    <t>https://open.spotify.com/track/2lnJxbfhFaaPhOCZy3efn9?si=1159826a200746b0</t>
  </si>
  <si>
    <t>https://open.spotify.com/track/4BsLcWv5zyE69A1K5tY9CO?si=855039e8b5454a9e</t>
  </si>
  <si>
    <t>https://open.spotify.com/track/3ZDr3LJNCHailBSkpc29SF?si=b4f4bf15674c42a9</t>
  </si>
  <si>
    <t>https://open.spotify.com/track/3d3rJ0qtOU5aNX324mNWfo?si=83e2e4eafe804e73</t>
  </si>
  <si>
    <t>https://open.spotify.com/track/4CDlYQu16nUtVGwgwqj3I3?si=4a2cc1f95ff74bea</t>
  </si>
  <si>
    <t>https://open.spotify.com/track/2WO1QXoR1o0R1rYKAxF7Ya?si=e77857aa09c64fe9</t>
  </si>
  <si>
    <t>https://open.spotify.com/track/6tXPUEElfHbLBJJahV3YcO?si=452fa753c64745e9</t>
  </si>
  <si>
    <t>https://open.spotify.com/track/1RhrMPd8wdpM2gTI6aiUQA?si=be47769d50c94466</t>
  </si>
  <si>
    <t>https://open.spotify.com/track/5hZBA45dO0yFH94vBeYKPM?si=621cf540d90d4ca9</t>
  </si>
  <si>
    <t>https://open.spotify.com/track/3ZjnFYlal0fXN6t61wdxhl?si=ea7353f8fc544440</t>
  </si>
  <si>
    <t>https://open.spotify.com/track/5nmHl233yo8XJvaNfdKAWU?si=67fce1e27cba4456</t>
  </si>
  <si>
    <t>https://open.spotify.com/track/7EbUzSDb2R7EgyO3uGN1Oz?si=53f8ea2c8f4942b0</t>
  </si>
  <si>
    <t>https://open.spotify.com/track/0ZJuph19Yj6fruShoU5muF?si=ec05382d7d644e7b</t>
  </si>
  <si>
    <t>https://open.spotify.com/track/6nq7VHJQOmFcqVqaeKmsDr?si=4e5c82890c3e4da5</t>
  </si>
  <si>
    <t>https://open.spotify.com/track/7k1QbUdmLRWiZ7NEyAGZYz?si=7184e2ed77bb423f</t>
  </si>
  <si>
    <t>https://open.spotify.com/track/23rueWw8PGqU5ziFrAYSrK?si=86c46fd4cb134470</t>
  </si>
  <si>
    <t>https://open.spotify.com/track/3E7dfMvvCLUddWissuqMwr?si=dda379092c1b471e</t>
  </si>
  <si>
    <t>https://open.spotify.com/track/12wSL3tGk3MtbDEhfG7xy3?si=236628e92f4240b4</t>
  </si>
  <si>
    <t>https://open.spotify.com/track/3IHHqmfKJHyI0obINUdg1W?si=1c0ca61955d945bd</t>
  </si>
  <si>
    <t>https://open.spotify.com/track/1mXuMM6zjPgjL4asbBsgnt?si=66f5cfd010184761</t>
  </si>
  <si>
    <t>https://open.spotify.com/track/0bYg9bo50gSsH3LtXe2SQn?si=712422f4dac2432f</t>
  </si>
  <si>
    <t>https://open.spotify.com/track/0eJxul0kRJrsiwVvUT9E5I?si=de55a88e326e4f2c</t>
  </si>
  <si>
    <t>https://open.spotify.com/track/21qnJAMtzC6S5SESuqQLEK?si=ba9dd9a8455a4526</t>
  </si>
  <si>
    <t>https://open.spotify.com/track/5ep8e1ZbIjtUajhcsskkpb?si=e23bc9f8ac8e4112</t>
  </si>
  <si>
    <t>https://open.spotify.com/track/06hsdMbBxWGqBO0TV0Zrkf?si=a8a2c9ff5b644796</t>
  </si>
  <si>
    <t>https://open.spotify.com/track/24Si0Kw3pu2RxX1jrbBg5A?si=15e5bc74c1c2477c</t>
  </si>
  <si>
    <t>https://open.spotify.com/track/7dIa8yS7HIPKkBvOmERSZ7?si=c405b36687474592</t>
  </si>
  <si>
    <t>https://open.spotify.com/track/2BOqDYLOJBiMOXShCV1neZ?si=dee8cfe640664dd5</t>
  </si>
  <si>
    <t>https://open.spotify.com/track/7aoZr6kbLDyOJTKTZH3JNi?si=9dfc853661af4582</t>
  </si>
  <si>
    <t>https://open.spotify.com/track/5idVbYWHOBsFktyGq9KhkL?si=d909b82cc1cc490c</t>
  </si>
  <si>
    <t>https://open.spotify.com/track/3iwH1DfB0Yq2uKhCv7SMxp?si=4de0c66243ef4bb1</t>
  </si>
  <si>
    <t>https://open.spotify.com/track/3vAncbML0jhNrp63DKhsCo?si=f880882e09944b43</t>
  </si>
  <si>
    <t>https://open.spotify.com/track/2PvB4yjiDnbWYnMOaocpWl?si=3322aa9b1f3d4ed3</t>
  </si>
  <si>
    <t>https://open.spotify.com/track/17f8WgDVh2ZIIMLUBCYUFh?si=d19cc04aab084c83</t>
  </si>
  <si>
    <t>https://open.spotify.com/track/0Z7b5GlC70FAES1YduhhqQ?si=82dd20b076c94b1c</t>
  </si>
  <si>
    <t>https://open.spotify.com/track/4QHKR48C18rwlpSYW6rH7p?si=e0b57e0973bc4938</t>
  </si>
  <si>
    <t>https://open.spotify.com/track/0HPD5WQqrq7wPWR7P7Dw1i?si=92796406860b4607</t>
  </si>
  <si>
    <t>https://open.spotify.com/track/3UGIZ8qcrMTwzLbx6Kttqt?si=08047169f17f4a26</t>
  </si>
  <si>
    <t>https://open.spotify.com/track/0jF77Ini9zPCMMs7lmfogV?si=ddbf730af27343ab</t>
  </si>
  <si>
    <t>https://open.spotify.com/track/5PSba04SiAEUe3q6PyaTpQ?si=f7f19ab9174f4527</t>
  </si>
  <si>
    <t>https://open.spotify.com/track/4KLp7sKY2YCzaSQelZZjZr?si=ab80e139ba074572</t>
  </si>
  <si>
    <t>https://open.spotify.com/track/1whAXVGN8AdfrnoXNIXfJf?si=8586977d3b0e47e6</t>
  </si>
  <si>
    <t>https://open.spotify.com/track/2jIMtd2GaUesi6u3hO2Anb?si=97ce1c38dfbd4811</t>
  </si>
  <si>
    <t>https://open.spotify.com/track/1NMYbsFZyxwHRNaLGzFGWh?si=daaefd6bafc34211</t>
  </si>
  <si>
    <t>https://open.spotify.com/track/5XHJR0jeV62gK63XSxwgde?si=2a95d4c0e1204fb6</t>
  </si>
  <si>
    <t>https://open.spotify.com/track/7D73ekSNhKbBiHBJVwRqGz?si=1c26f316246941d6]</t>
  </si>
  <si>
    <t>https://open.spotify.com/track/2uZWffKoemZDI0gHcBEcDc?si=632b4be00bb444c1</t>
  </si>
  <si>
    <t>https://open.spotify.com/track/1nxolqTzRn39brCPRk5f8v?si=81cfc976e4494505</t>
  </si>
  <si>
    <t>https://open.spotify.com/track/74tQaH4CxM5Rs9BzerEbHr?si=57c9d86e298241ba</t>
  </si>
  <si>
    <t>https://open.spotify.com/track/054U5UOoj4eMxaKvnG7VuH?si=e70b2fa14f404dc0</t>
  </si>
  <si>
    <t>https://open.spotify.com/track/5nwZS3SR1HAAZqtXfBHIWo?si=5fb4e89b02874c5e</t>
  </si>
  <si>
    <t>https://open.spotify.com/track/2D4LEUzvLRCQOLMxnajH72?si=eb39d14751ca4745</t>
  </si>
  <si>
    <t>https://open.spotify.com/track/6WBkSZbGBaIWnEgnMoXEJU?si=fe04d0d1b9524107</t>
  </si>
  <si>
    <t>https://open.spotify.com/track/1hzPJvGgRT8iqw9eisCXxC?si=72043c9155bf47e2</t>
  </si>
  <si>
    <t>https://open.spotify.com/track/4NDBG0mMwwvX5LwCCQ1Yuw?si=fe1bd06b095d44b8</t>
  </si>
  <si>
    <t>https://open.spotify.com/track/5OEWnZgq6j2soKj3QEwUyo?si=6da604d5f823414d</t>
  </si>
  <si>
    <t>https://open.spotify.com/track/1spbyMGg1T7WYyZwU9kffe?si=e0ad030f40f5430c</t>
  </si>
  <si>
    <t>https://open.spotify.com/track/6zCHPj8Nu8wcqltViefmTx?si=16ac20f4b3da41d9</t>
  </si>
  <si>
    <t>https://open.spotify.com/track/6Ur9a838JuY7KmUvX4BJIa?si=2f03f0b092d2481e</t>
  </si>
  <si>
    <t>https://open.spotify.com/track/4dCF1HnN064YMR6b8t85wL?si=35b27978277d43c5</t>
  </si>
  <si>
    <t>https://open.spotify.com/track/1rs92hJj00BrqjuyroOv6g?si=8bfde6041bfe45c0</t>
  </si>
  <si>
    <t>https://open.spotify.com/track/3jzsSb4XeObErKwaq11wtO?si=6581c848d96a4275</t>
  </si>
  <si>
    <t>https://open.spotify.com/track/4WIJFDPGNq5BM7wKC591uU?si=38908d469d2049c7</t>
  </si>
  <si>
    <t>https://open.spotify.com/track/6w2Jll6iJTKVst9x9VCdlx?si=7b73069954df42c9</t>
  </si>
  <si>
    <t>https://open.spotify.com/track/1mXuMM6zjPgjL4asbBsgnt?si=488cbd93065e40c8</t>
  </si>
  <si>
    <t>https://open.spotify.com/track/69iHQfZMuNshmrixkhWYBe?si=4c5a3df58ba74d84</t>
  </si>
  <si>
    <t>https://open.spotify.com/track/1AOgtzDke3CphmxVKqUQbO?si=f9d449747bfd48aa</t>
  </si>
  <si>
    <t>https://open.spotify.com/track/0lYS1tJg3r6ATe9bRPB0Hu?si=4b403b286a1f4016</t>
  </si>
  <si>
    <t>https://open.spotify.com/track/7BqBn9nzAq8spo5e7cZ0dJ?si=ba4673bcf5c44c02</t>
  </si>
  <si>
    <t>https://open.spotify.com/track/5nwZS3SR1HAAZqtXfBHIWo?si=8795147b503a4bc1</t>
  </si>
  <si>
    <t>https://open.spotify.com/track/74tQaH4CxM5Rs9BzerEbHr?si=d8f85a404c2b41ef</t>
  </si>
  <si>
    <t>https://open.spotify.com/track/6epn3r7S14KUqlReYr77hA?si=2769b19be87744cb</t>
  </si>
  <si>
    <t>https://open.spotify.com/track/0mWc6FBvc6GCIEPgfCvtyW?si=505e85d9a5624304</t>
  </si>
  <si>
    <t>https://open.spotify.com/track/5AyL2kgLtTWEu3qO3B9SqK?si=2494b8adbb9d45cb</t>
  </si>
  <si>
    <t>https://open.spotify.com/track/72IwoG8tqvIWV10IHjpNNA?si=6b645655a8984dd8</t>
  </si>
  <si>
    <t>https://open.spotify.com/track/4356Typ82hUiFAynbLYbPn?si=038fc74551f34509</t>
  </si>
  <si>
    <t>https://open.spotify.com/track/0TDLuuLlV54CkRRUOahJb4?si=0a1348e3ee6c423b</t>
  </si>
  <si>
    <t>https://open.spotify.com/track/35KiiILklye1JRRctaLUb4?si=5f71d1d733f645bf</t>
  </si>
  <si>
    <t>https://open.spotify.com/track/0MZz25sxDA1W8HA84duaHS?si=caa509e20abd4aeb</t>
  </si>
  <si>
    <t>https://open.spotify.com/track/02VdHwnGhy5fTW2CTZkYsb?si=7f89177a1c1c4cd3</t>
  </si>
  <si>
    <t>https://open.spotify.com/track/0bqnisRuU2P52pXp3vXWol?si=968afe1ce2144c27</t>
  </si>
  <si>
    <t>https://open.spotify.com/track/2NJGAT43AvS7BQvn2017yS?si=dd41f9e2a71c482c</t>
  </si>
  <si>
    <t>https://open.spotify.com/track/1nIPrqTrZ2X1fZaGo08K0N?si=c7f63e9c40ad4dee</t>
  </si>
  <si>
    <t>https://open.spotify.com/track/6qo9HElLHUptcwpVprsS4C?si=fb3c230323b94c1e</t>
  </si>
  <si>
    <t>https://open.spotify.com/track/64EePXuDYpMZMvaTT7k8vi?si=a08d1245bdfe4e3e</t>
  </si>
  <si>
    <t>https://open.spotify.com/track/3bNv3VuUOKgrf5hu3YcuRo?si=14f6847a5b4b4fa8</t>
  </si>
  <si>
    <t>https://open.spotify.com/track/7w87IxuO7BDcJ3YUqCyMTT?si=d81dc2030d3b4b18</t>
  </si>
  <si>
    <t>https://open.spotify.com/track/1uXbwHHfgsXcUKfSZw5ZJ0?si=fbbd3d7bcedd48c8</t>
  </si>
  <si>
    <t>https://open.spotify.com/track/3di5hcvxxciiqwMH1jarhY?si=f9fa507b90214fb8</t>
  </si>
  <si>
    <t>https://open.spotify.com/track/0laYHRpNTS6i8FXdupHkJ4?si=06638bf0e542457c</t>
  </si>
  <si>
    <t>https://open.spotify.com/track/1nInOsHbtotAmEOQhtvnzP?si=b2bc76d0a08e4f16</t>
  </si>
  <si>
    <t>https://open.spotify.com/track/2i0AUcEnsDm3dsqLrFWUCq?si=2c2200cebcf34a09</t>
  </si>
  <si>
    <t>https://open.spotify.com/track/5yDL13y5giogKs2fSNf7sj?si=7f8bc544ca73495c</t>
  </si>
  <si>
    <t>https://open.spotify.com/track/2h0ePo6KpVO9ixXNAFfsRL?si=f036c531d04d4551</t>
  </si>
  <si>
    <t>https://open.spotify.com/track/1Fx9aiORwv0cx5mFEBasHo?si=90fd50172da444f7</t>
  </si>
  <si>
    <t>https://open.spotify.com/track/7pAq1IXYZpL42HchCminu6?si=69d3c168bc7e476f</t>
  </si>
  <si>
    <t>https://open.spotify.com/track/6lanRgr6wXibZr8KgzXxBl?si=44d40ae48e774bbb</t>
  </si>
  <si>
    <t>https://open.spotify.com/track/0X5p2uVpPIbHIMzyH7ky3V?si=0d7121bec50a4b90</t>
  </si>
  <si>
    <t>https://open.spotify.com/track/4qEoqyPbLYnLOii6mKlIjI?si=5c65d4054c564bbf</t>
  </si>
  <si>
    <t>https://open.spotify.com/track/3TcL0dyCMyr0kyTTc4NLgI?si=6e8e96a9f96c43f7</t>
  </si>
  <si>
    <t>https://open.spotify.com/track/0QTUoI90fBFdKkd4h8fsOu?si=16036e54ddba4000</t>
  </si>
  <si>
    <t>https://open.spotify.com/track/3cx1sqojP9LSfvFLN7T4M8?si=8ab83a3b418b43bc</t>
  </si>
  <si>
    <t>https://open.spotify.com/track/3pi3G64D1hqJrsXd7t4eUb?si=6404f3d006164e15</t>
  </si>
  <si>
    <t>https://open.spotify.com/track/7F25roCtYi55JouckaayPC?si=0d0bab4100c3474a</t>
  </si>
  <si>
    <t>https://open.spotify.com/track/4EYpxtrQ4jNWdKXp59TWp8?si=a764fc1b35004dfb</t>
  </si>
  <si>
    <t>https://open.spotify.com/track/7F25roCtYi55JouckaayPC?si=4461c10bf5234256</t>
  </si>
  <si>
    <t>https://open.spotify.com/track/1uXbwHHfgsXcUKfSZw5ZJ0?si=c05cf4e388554f83</t>
  </si>
  <si>
    <t>https://open.spotify.com/track/4QNpBfC0zvjKqPJcyqBy9W?si=5da7e069fbab4c38</t>
  </si>
  <si>
    <t>https://open.spotify.com/track/2EBCVPNAG46nbgs6jXPGvv?si=ff435ba73a644b34</t>
  </si>
  <si>
    <t>https://open.spotify.com/track/2Tc9VznHtQUmfOgE3L1RdN?si=6f64aa6946204fe0</t>
  </si>
  <si>
    <t>https://open.spotify.com/track/4yIv66nsfG3QBWsNiCYi8m?si=45e69d0f29054f5a</t>
  </si>
  <si>
    <t>https://open.spotify.com/track/6oOmH4d2nUgsDqb8T3b32Y?si=febc35a4e20a469c</t>
  </si>
  <si>
    <t>https://open.spotify.com/track/6X8eB7DvHfgnwoDTOLtaj4?si=16df2300178c4849</t>
  </si>
  <si>
    <t>https://open.spotify.com/track/0H8m8TIadVDGWmS4EKStd9?si=59a772423ab24411</t>
  </si>
  <si>
    <t>https://open.spotify.com/track/6n2QOmyioHfAqwwAh5xZHK?si=50bf38635bad4b0f</t>
  </si>
  <si>
    <t>https://open.spotify.com/track/6YB6CK4Tsb0BgtxCEL9KlI?si=d7d5eccf7c394b3a</t>
  </si>
  <si>
    <t>https://open.spotify.com/track/4Tol72m7hzEseRnsDc3SWw?si=eb96966f1ca24da7</t>
  </si>
  <si>
    <t>https://open.spotify.com/track/5M7OvJqw8FvIr4jLJLwCi1?si=211df138974746fe</t>
  </si>
  <si>
    <t>https://open.spotify.com/track/2ZfRaS9IbIDgMXAc2j4KCS?si=a410bddb56884f15</t>
  </si>
  <si>
    <t>https://open.spotify.com/track/4mw4q1SE993NdHYFoDkMYB?si=30f39661a3cb4adc</t>
  </si>
  <si>
    <t>https://open.spotify.com/track/1bOoGwUyHrkG1DqQm5GPMa?si=b1762565bbd24adf</t>
  </si>
  <si>
    <t>https://open.spotify.com/track/2x5Jvqk15boKF9CBGnr0FN?si=b492dd9e5a364cca</t>
  </si>
  <si>
    <t>https://open.spotify.com/track/3acZ9ZTaufKwOqUxmFUb8P?si=3cc4532aeb944a16</t>
  </si>
  <si>
    <t>https://open.spotify.com/track/1PGur6hrpZHeJWMPyBCP5w?si=ed2c8cfd36374d83</t>
  </si>
  <si>
    <t>https://open.spotify.com/track/4R2JegZhDm2uKxW7NFm5He?si=d2027b9fcf074be7</t>
  </si>
  <si>
    <t>https://open.spotify.com/track/7AFLcV9uoz0SkLfBcr3XG9?si=0685fa97e4864460</t>
  </si>
  <si>
    <t>https://open.spotify.com/track/1mpD5Q8IM32I4bF6eCpU74?si=dcd2174b411f4f53</t>
  </si>
  <si>
    <t>https://open.spotify.com/track/7w87IxuO7BDcJ3YUqCyMTT?si=43484523ac8e4c2f</t>
  </si>
  <si>
    <t>https://open.spotify.com/track/3C0nOe05EIt1390bVABLyN?si=4bf4593a0c5c4675</t>
  </si>
  <si>
    <t>https://open.spotify.com/track/20OWXyuRI4Dt1S2JCdajEh?si=e3a88d6f89f147cd</t>
  </si>
  <si>
    <t>https://open.spotify.com/track/1qDrWA6lyx8cLECdZE7TV7?si=4d07476380ef4744</t>
  </si>
  <si>
    <t>https://open.spotify.com/track/2z4U9d5OAA4YLNXoCgioxo?si=49f74c2f8b1f411b</t>
  </si>
  <si>
    <t>https://open.spotify.com/track/2fQxE0jVrjNMT9oJAXtSJR?si=656fa635feb54236</t>
  </si>
  <si>
    <t>https://open.spotify.com/track/6IvOCyrwW7VuCjQFCD7h7r?si=d6fb4efa04c144da</t>
  </si>
  <si>
    <t>https://open.spotify.com/track/4DTrKnvkHtwQN6kBu4XXIF?si=3fc7f1fbf75c4037</t>
  </si>
  <si>
    <t>https://open.spotify.com/track/16Of7eeW44kt0a1M0nitHM?si=7324b2f86a694731</t>
  </si>
  <si>
    <t>https://open.spotify.com/track/7mitXLIMCflkhZiD34uEQI?si=8529ae93cca341fa</t>
  </si>
  <si>
    <t>https://open.spotify.com/track/60wwxj6Dd9NJlirf84wr2c?si=f870927c3a804fb7</t>
  </si>
  <si>
    <t>https://open.spotify.com/track/4kte3OcW800TPvOVgrLLj8?si=e2a627568da9433e</t>
  </si>
  <si>
    <t>https://open.spotify.com/track/2V65y3PX4DkRhy1djlxd9p?si=2c68c68773004fe5</t>
  </si>
  <si>
    <t>https://open.spotify.com/track/6bKetqXF3g4UgaXQlAYdgz?si=03006aa72e2c4b39</t>
  </si>
  <si>
    <t>https://open.spotify.com/track/5r43qanLhUCdBj8HN3fa6B?si=bd95dde5399e4d3e</t>
  </si>
  <si>
    <t>https://open.spotify.com/track/0GBqSZq3ETmaKJWu31xErG?si=ee1d61793c67469b</t>
  </si>
  <si>
    <t>https://open.spotify.com/track/1sh6lL6cmlcwhqZKGiKBua?si=dc83088936f149bc</t>
  </si>
  <si>
    <t>https://open.spotify.com/track/5yaCquc7koPqtgj7v0lwHX?si=9750e3b9a50742a7</t>
  </si>
  <si>
    <t>https://open.spotify.com/track/7BpyfQEmvi0sUmOq29plEE?si=f1132cc321164af0</t>
  </si>
  <si>
    <t>https://open.spotify.com/track/0fBSs3fRoh1yJcne77fdu9?si=4febbd0709fd4f7f</t>
  </si>
  <si>
    <t>https://open.spotify.com/track/0yljUudXzjVcGEoYmLB17X?si=9ca065d0a5c94758</t>
  </si>
  <si>
    <t>https://open.spotify.com/track/6u0dQik0aif7FQlrhycG1L?si=3174e7b29d6c4392</t>
  </si>
  <si>
    <t>https://open.spotify.com/track/6WZjjf4mKurHPC5BhdGwet?si=73e0aee2c992479c</t>
  </si>
  <si>
    <t>https://open.spotify.com/track/0LtOwyZoSNZKJWHqjzADpW?si=be920aaffc75420c</t>
  </si>
  <si>
    <t>https://open.spotify.com/track/0urOyXdoRTjB6xbw4ebuFt?si=4e54f2b4ea5441eb</t>
  </si>
  <si>
    <t>https://open.spotify.com/track/7DfFc7a6Rwfi3YQMRbDMau?si=ee1508d32d784a12</t>
  </si>
  <si>
    <t>https://open.spotify.com/track/781V2Y5LPtcpgONEOadadE?si=5a8aa6f2488446c0</t>
  </si>
  <si>
    <t>https://open.spotify.com/track/5aJmSzmuhLI6fr1Rm0EnkS?si=463a813f08404b74</t>
  </si>
  <si>
    <t>https://open.spotify.com/track/24LS4lQShWyixJ0ZrJXfJ5?si=0dde1d460b954f56</t>
  </si>
  <si>
    <t>https://open.spotify.com/track/4esOae7i4rqTbAu9o5Pxco?si=c504d3835ce64bb0</t>
  </si>
  <si>
    <t>https://open.spotify.com/track/1mKXFLRA179hdOWQBwUk9e?si=c5f120e2a33a425f</t>
  </si>
  <si>
    <t>https://open.spotify.com/track/62yJjFtgkhUrXktIoSjgP2?si=509beabb58f7442c</t>
  </si>
  <si>
    <t>https://open.spotify.com/track/1XGmzt0PVuFgQYYnV2It7A?si=ec5db979f97043c5</t>
  </si>
  <si>
    <t>https://open.spotify.com/track/5xvUgoVED1F4mBu8FL0HaW?si=9d838735c65d4074</t>
  </si>
  <si>
    <t>https://open.spotify.com/track/2cOpRVjsE4qZLZbFOB47VJ?si=afe45f3d8b804f5c</t>
  </si>
  <si>
    <t>https://open.spotify.com/track/20I6sIOMTCkB6w7ryavxtO?si=aae702f0733941f9</t>
  </si>
  <si>
    <t>https://open.spotify.com/track/72IwoG8tqvIWV10IHjpNNA?si=ba20b3c419464f82</t>
  </si>
  <si>
    <t>https://open.spotify.com/track/05SBRd4fXgn8FX7bf8BCAE?si=9b1aabd3427e43cd</t>
  </si>
  <si>
    <t>https://open.spotify.com/track/5qaEfEh1AtSdrdrByCP7qR?si=534e62e279724878</t>
  </si>
  <si>
    <t>https://open.spotify.com/track/3kPNcovPdDu0KU6TsecoEP?si=6068073a243b4742</t>
  </si>
  <si>
    <t>https://open.spotify.com/track/7MXlTgQeo3IVlMpLnZuhxc?si=fed987e38b884637</t>
  </si>
  <si>
    <t>https://open.spotify.com/track/20I6sIOMTCkB6w7ryavxtO?si=b47121256df740e0</t>
  </si>
  <si>
    <t>https://open.spotify.com/track/0TDLuuLlV54CkRRUOahJb4?si=3f4065ec14c9451b</t>
  </si>
  <si>
    <t>https://open.spotify.com/track/4My8w8AA1JpG6E5SiAPvJL?si=04aaf3a3f3384527</t>
  </si>
  <si>
    <t>https://open.spotify.com/track/7EQGXaVSyEDsCWKmUcfpLk?si=8004e54c6f99441f</t>
  </si>
  <si>
    <t>https://open.spotify.com/track/6Vh03bkEfXqekWp7Y1UBRb?si=d452a25e2a1e4674</t>
  </si>
  <si>
    <t>https://open.spotify.com/track/455AfCsOhhLPRc68sE01D8?si=603e25efd06340eb</t>
  </si>
  <si>
    <t>https://open.spotify.com/track/2IzILkBtVTEUPZZd3fnR8v?si=c84f94a449ee462a</t>
  </si>
  <si>
    <t>https://open.spotify.com/track/7v9fVTmOFWnQ4XlFVgEkFH?si=b6f7ee0e2cc04605</t>
  </si>
  <si>
    <t>https://open.spotify.com/track/3lGogNtjAv1C0PHCxe3oyj?si=8b342bca83a34471</t>
  </si>
  <si>
    <t>https://open.spotify.com/track/2LEF1A8DOZ9wRYikWgVlZ8?si=4a785259927f4ad9</t>
  </si>
  <si>
    <t>https://open.spotify.com/track/62yJjFtgkhUrXktIoSjgP2?si=0d228e8751ce445b</t>
  </si>
  <si>
    <t>https://open.spotify.com/track/51ODNNDZm21HU7wI7cccRr?si=6bbea19328794b02</t>
  </si>
  <si>
    <t>https://open.spotify.com/track/0nrRP2bk19rLc0orkWPQk2?si=ddff751829b84cef</t>
  </si>
  <si>
    <t>https://open.spotify.com/track/2tpWsVSb9UEmDRxAl1zhX1?si=bd3eeb04c5ab499d</t>
  </si>
  <si>
    <t>https://open.spotify.com/track/2eY2qF8cJnFXdLdw13mah4?si=78b1a13561a44f4c</t>
  </si>
  <si>
    <t>https://open.spotify.com/track/5GjnIpUlLGEIYk052ISOw9?si=62fca25b323a48ab</t>
  </si>
  <si>
    <t>https://open.spotify.com/track/3ScJy88F8KqGDfWu8XJhHx?si=e8aef7c5822d4cb2</t>
  </si>
  <si>
    <t>https://open.spotify.com/track/5CMjjywI0eZMixPeqNd75R?si=32a6b476971b405f</t>
  </si>
  <si>
    <t>https://open.spotify.com/track/7AFASza1mXqntmGtbxXprO?si=6d7d021a77bc4314</t>
  </si>
  <si>
    <t>https://open.spotify.com/track/2Foc5Q5nqNiosCNqttzHof?si=2f6a7748015f461d</t>
  </si>
  <si>
    <t>https://open.spotify.com/track/6YjrCy3a12jUGk43EASJvi?si=b79eca12133d49cb</t>
  </si>
  <si>
    <t>https://open.spotify.com/track/5RGiyzMQrBQQwMRid7SE65?si=0b4fe9231a1c4401</t>
  </si>
  <si>
    <t>https://open.spotify.com/track/6AY1M1akbsVaQN3ATVyzH7?si=fd7f275e0f634e0f</t>
  </si>
  <si>
    <t>https://open.spotify.com/track/4SDWMFvYJKtK1QPhIOeZhd?si=47a9f715c52749e9</t>
  </si>
  <si>
    <t>https://open.spotify.com/track/2c8Zgbc9RBI7rw1Pk3e3Py?si=c5e9b829ee744923</t>
  </si>
  <si>
    <t>https://open.spotify.com/track/2IqjKEBiz0CdLKdkXhxw84?si=e6da2d74953849d4</t>
  </si>
  <si>
    <t>https://open.spotify.com/track/3DXHaJzqRCgv3rd5U9EoXU?si=15daff6a4d774747</t>
  </si>
  <si>
    <t>https://open.spotify.com/track/7vcNp4cj4uF4AyX5aKY4Ps?si=3bde9727ef034dc2</t>
  </si>
  <si>
    <t>https://open.spotify.com/track/5kOlBd458e3QJ63H6Rd1oy?si=d9354621887c4a61</t>
  </si>
  <si>
    <t>https://open.spotify.com/track/2NHsMMHSoMiIqPMQrKIZgP?si=ceb64e756b3c4185</t>
  </si>
  <si>
    <t>https://open.spotify.com/track/2fvgn1xCyf0VQ5o33ZCoc6?si=d0deb98210bb4116</t>
  </si>
  <si>
    <t>https://open.spotify.com/track/20Dw7Jar5hUbwX5FwHdQoG?si=6a0259ee11ba4ff2</t>
  </si>
  <si>
    <t>https://open.spotify.com/track/7hs3kEGPUv4ZCegraQ8sU0?si=875cf3dc95164572</t>
  </si>
  <si>
    <t>https://open.spotify.com/track/2y4lAQpi5VTNLu2ldeTdUH?si=922957d513f3429a</t>
  </si>
  <si>
    <t>https://open.spotify.com/track/3U4isOIWM3VvDubwSI3y7a?si=a7c50382b3e04811</t>
  </si>
  <si>
    <t>https://open.spotify.com/track/1Y2w5PsW2HirgZ4u6Wc37g?si=a2add3bd143646c1</t>
  </si>
  <si>
    <t>https://open.spotify.com/track/4nVBt6MZDDP6tRVdQTgxJg?si=7c199a5ebbb9434e</t>
  </si>
  <si>
    <t>https://open.spotify.com/track/5yVIlYEHZxQVLyInCdldoS?si=ecb911973614402e</t>
  </si>
  <si>
    <t>https://open.spotify.com/track/4rHZZAmHpZrA3iH5zx8frV?si=a8c098583f8946ce</t>
  </si>
  <si>
    <t>https://open.spotify.com/track/4E5P1XyAFtrjpiIxkydly4?si=f665ab395bef4555</t>
  </si>
  <si>
    <t>https://open.spotify.com/track/4nVBt6MZDDP6tRVdQTgxJg?si=19ac6ac3543848da</t>
  </si>
  <si>
    <t>https://open.spotify.com/track/2wWboDFZJPWXVNlHUbdSVQ?si=d8aae6519d0a4b7d</t>
  </si>
  <si>
    <t>https://open.spotify.com/track/4ETdkgVhgDqmhNtEgwUSpT?si=631174d968a64f10</t>
  </si>
  <si>
    <t>https://open.spotify.com/track/2nMeu6UenVvwUktBCpLMK9?si=9dec59eddca94182</t>
  </si>
  <si>
    <t>https://open.spotify.com/track/2GgxS8bUT5G25QJTsfSv0R?si=4ba15ce276e34046</t>
  </si>
  <si>
    <t>https://open.spotify.com/track/5ka2ajep9OAvU5Sgduhiex?si=6a984ab0947947bc</t>
  </si>
  <si>
    <t>https://open.spotify.com/track/1k5AiK2Gm2TaJtkkDeQnMi?si=4b8ebee2076c4dfe</t>
  </si>
  <si>
    <t>https://open.spotify.com/track/0nrRP2bk19rLc0orkWPQk2?si=d8b98fff00684fad</t>
  </si>
  <si>
    <t>https://open.spotify.com/track/4lhqb6JvbHId48OUJGwymk?si=294a62f61e654bad</t>
  </si>
  <si>
    <t>https://open.spotify.com/track/2EcvmlJIYbS6u7I61InqOU?si=d7d52975a4ad4811</t>
  </si>
  <si>
    <t>https://open.spotify.com/track/6fNhZRFEkBfgW39W3wKARJ?si=272eaebdbfe44334</t>
  </si>
  <si>
    <t>https://open.spotify.com/track/5jrdCoLpJSvHHorevXBATy?si=ac2b3a1bff414db7</t>
  </si>
  <si>
    <t>https://open.spotify.com/track/5T7ZFtCcOgkpjxcuaeZbw0?si=bb903ecbc2e94647</t>
  </si>
  <si>
    <t>https://open.spotify.com/track/2y4lAQpi5VTNLu2ldeTdUH?si=e2a8b5d858e94aa9</t>
  </si>
  <si>
    <t>https://open.spotify.com/track/036GQb6SETOJJG8BxJTNxc?si=d9f987e98fa044f5</t>
  </si>
  <si>
    <t>https://open.spotify.com/track/5KDeKHT9wILGR7w38RiEIe?si=270371f32cfc454c</t>
  </si>
  <si>
    <t>https://open.spotify.com/track/3U4isOIWM3VvDubwSI3y7a?si=c8f304ce9465415c</t>
  </si>
  <si>
    <t>https://open.spotify.com/track/0qcr5FMsEO85NAQjrlDRKo?si=6f8d57ed71124534</t>
  </si>
  <si>
    <t>https://open.spotify.com/track/54PUd1iY2N2a5DPb7qnrzj?si=26633c7cd36e42bb</t>
  </si>
  <si>
    <t>https://open.spotify.com/track/2kqAtjOtQPAR0OiYUJR43k?si=4d0e405e04594b87</t>
  </si>
  <si>
    <t>https://open.spotify.com/track/5xrGRfPozR7XRlt9ny8bWo?si=cac5079b765f4267</t>
  </si>
  <si>
    <t>https://open.spotify.com/track/5vxBBZSUIEoaSyap9YKuMt?si=2ca1e42cfb3645b9</t>
  </si>
  <si>
    <t>https://open.spotify.com/track/64YftDVrM9AedkXcsRka5U?si=94660a4db21c4269</t>
  </si>
  <si>
    <t>https://open.spotify.com/track/6FAmtZoa7jq6bH9GBjCRkM?si=60b6f066f6364a40</t>
  </si>
  <si>
    <t>https://open.spotify.com/track/75SixhsPWyRRmtqHeffiXr?si=e86c9af204394c76</t>
  </si>
  <si>
    <t>https://open.spotify.com/track/7jwDuO7UZvWs77KNj9HbvF?si=c3f43fb5bd874d66</t>
  </si>
  <si>
    <t>https://open.spotify.com/track/2E43WFS4rRc09za2r2GmZl?si=998a48f32f9f40ee</t>
  </si>
  <si>
    <t>https://open.spotify.com/track/46Kcradxrva9Dny4lHU1b3?si=761d3fa4a96e4d4a</t>
  </si>
  <si>
    <t>https://open.spotify.com/track/5Ohsg2xaxenqn0OfIIWeiS?si=4782bfd7986a4822</t>
  </si>
  <si>
    <t>https://open.spotify.com/track/6GOOcBV0wLoHrH5D9AWA32?si=509cf29790bf4ea4</t>
  </si>
  <si>
    <t>https://open.spotify.com/track/0ct6r3EGTcMLPtrXHDvVjc?si=2085c0e7e90046af</t>
  </si>
  <si>
    <t>https://open.spotify.com/track/7xoUc6faLbCqZO6fQEYprd?si=bdcf36fde68f41f0</t>
  </si>
  <si>
    <t>https://open.spotify.com/track/0FDzzruyVECATHXKHFs9eJ?si=60af58d230b4493c</t>
  </si>
  <si>
    <t>https://open.spotify.com/track/5Iy2Jj87Ha0C0IBlNE1I4y?si=fa37de44dee540dc</t>
  </si>
  <si>
    <t>https://open.spotify.com/track/4wzHOPBchA7Ab5wOmBHkiO?si=62640e760cee4721</t>
  </si>
  <si>
    <t>https://open.spotify.com/track/2rgtCOVK2tpfao2VjURn84?si=e45ef5839d4744f5</t>
  </si>
  <si>
    <t>https://open.spotify.com/track/5L2l7mI8J1USMzhsmdjat9?si=aa6386aadadb43a0</t>
  </si>
  <si>
    <t>https://open.spotify.com/track/7znm8mn8oac6FKfmLuvPZa?si=f73f0671235941ec</t>
  </si>
  <si>
    <t>https://open.spotify.com/track/52ePAZLeZ5aqTJBRkDOev7?si=401d5e84100545eb</t>
  </si>
  <si>
    <t>https://open.spotify.com/track/1ZMrT3IGGyTCvZg4Ijuxzs?si=db8fa8f185ae46b9</t>
  </si>
  <si>
    <t>https://open.spotify.com/track/7M2wk27EePpYr9TH3uZY1r?si=72052e412d1b4d8e</t>
  </si>
  <si>
    <t>https://open.spotify.com/track/0FkLMOUTkSTPSAYkIXQ579?si=2592478d2c3c4857</t>
  </si>
  <si>
    <t>https://open.spotify.com/track/522YBf6WqBwJVAe7oHLymu?si=bb08255571e742fa</t>
  </si>
  <si>
    <t>https://open.spotify.com/track/6V0LX0hP1S0qH513CChAKt?si=1dde762e7e944de2</t>
  </si>
  <si>
    <t>https://open.spotify.com/track/2e8zEzmedii6VKaV2852rl?si=06a2067b6d974061</t>
  </si>
  <si>
    <t>https://open.spotify.com/track/69boulENxqb2MYuIDxlbFA?si=e7e2dddc8c5544e2</t>
  </si>
  <si>
    <t>https://open.spotify.com/track/49fc6EwdmbgaMKzbi7rT54?si=2faf124e1d1f4bc7</t>
  </si>
  <si>
    <t>https://open.spotify.com/track/4CUti6yPeSULvURiPZplZ0?si=1542dace61544aea</t>
  </si>
  <si>
    <t>https://open.spotify.com/track/61qxP4Vs5DVX0Ic4GnBklu?si=e9e98c8471154116</t>
  </si>
  <si>
    <t>https://open.spotify.com/track/1KOqY0QTSadQFRgbNw1sLh?si=056a48d616bd4da2</t>
  </si>
  <si>
    <t>https://open.spotify.com/track/411nlgLYd57MOp9w2bAkSl?si=e4780c708c4f47b0</t>
  </si>
  <si>
    <t>https://open.spotify.com/track/429NtPmr12aypzFH3FkN9l?si=f28ec457b2364947</t>
  </si>
  <si>
    <t>https://open.spotify.com/track/0KVWVuutF9Dn8li4HdyAeU?si=1b649956541f4e7e</t>
  </si>
  <si>
    <t>https://open.spotify.com/track/7f7CxGj0kzfwT1SjciL3ft?si=31ea9072f49048cb</t>
  </si>
  <si>
    <t>https://open.spotify.com/track/7vS3Y0IKjde7Xg85LWIEdP?si=f9e1a24ebe7b4015</t>
  </si>
  <si>
    <t>https://open.spotify.com/track/4VrWlk8IQxevMvERoX08iC?si=d8ec4972063e44ea</t>
  </si>
  <si>
    <t>https://open.spotify.com/track/6RtPijgfPKROxEzTHNRiDp?si=d3671cabc1af4025</t>
  </si>
  <si>
    <t>https://open.spotify.com/track/1ZKtOFXxELSXODoyykxXtM?si=5b47684b66c849f5</t>
  </si>
  <si>
    <t>https://open.spotify.com/track/2ixsaeFioXJmMgkkbd4uj1?si=045705f224b04393</t>
  </si>
  <si>
    <t>https://open.spotify.com/track/6WkJ2OK163XXS2oARUC9JM?si=f55ff699ae01473d</t>
  </si>
  <si>
    <t>https://open.spotify.com/track/1oew3nFNY3vMacJAsvry0S?si=159377d5f165481c</t>
  </si>
  <si>
    <t>https://open.spotify.com/track/5pkOSmSeVo8RfC8555LRHT?si=5aca9311be2349d8</t>
  </si>
  <si>
    <t>https://open.spotify.com/track/6RjW45KHJ6kgI2xQ1aFa52?si=07c848c9be2744a1</t>
  </si>
  <si>
    <t>https://open.spotify.com/track/5lz0NiPw32Gq4kMIUJvuw2?si=87908c8267f34f6a</t>
  </si>
  <si>
    <t>https://open.spotify.com/track/6VcKAd94eVxNyudlWN91GH?si=c39ce5181cba41d3</t>
  </si>
  <si>
    <t>https://open.spotify.com/track/4wzHOPBchA7Ab5wOmBHkiO?si=519143b124a948bb</t>
  </si>
  <si>
    <t>https://open.spotify.com/track/1HFfMOxCAT4GAwaPfCdmUs?si=694b045507974afa</t>
  </si>
  <si>
    <t>https://open.spotify.com/track/7lxKUx67JrEoxjayHCb0Xr?si=77021b6ab2364aa9</t>
  </si>
  <si>
    <t>https://open.spotify.com/track/6pOvCv7rA3gkTFtpyDGyiI?si=a5d743ad15754a3c</t>
  </si>
  <si>
    <t>https://open.spotify.com/track/1u8c2t2Cy7UBoG4ArRcF5g?si=72b2aad0ab0a40da</t>
  </si>
  <si>
    <t>https://open.spotify.com/track/4VrWlk8IQxevMvERoX08iC?si=1cbd9abe3efd48f6</t>
  </si>
  <si>
    <t>https://open.spotify.com/track/7xoUc6faLbCqZO6fQEYprd?si=6f57150478934e07</t>
  </si>
  <si>
    <t>https://open.spotify.com/track/4kbj5MwxO1bq9wjT5g9HaA?si=b6bc25698bb74de4</t>
  </si>
  <si>
    <t>https://open.spotify.com/track/3dYD57lRAUcMHufyqn9GcI?si=94a177f89027491e</t>
  </si>
  <si>
    <t>https://open.spotify.com/track/5d6Mjuu2uCGRPYpFjGpCX5?si=b86c23fee3364c50</t>
  </si>
  <si>
    <t>Row Labels</t>
  </si>
  <si>
    <t>Grand Total</t>
  </si>
  <si>
    <t>Count of TITLE</t>
  </si>
  <si>
    <t>Sum of Popularity</t>
  </si>
  <si>
    <t>Alternative rock</t>
  </si>
  <si>
    <t>Album Rock</t>
  </si>
  <si>
    <t>Adult standard</t>
  </si>
  <si>
    <t>Alternative Metal</t>
  </si>
  <si>
    <t>Alternative Rock</t>
  </si>
  <si>
    <t>Genre 2</t>
  </si>
  <si>
    <t>Acousticness</t>
  </si>
  <si>
    <t>Average of Acousticness</t>
  </si>
  <si>
    <t>Average of valence</t>
  </si>
  <si>
    <t>Average of Danceability</t>
  </si>
  <si>
    <t>Average of energy</t>
  </si>
  <si>
    <t>Average of liveness</t>
  </si>
  <si>
    <t>Sum of Durationms</t>
  </si>
  <si>
    <t>(blank)</t>
  </si>
  <si>
    <r>
      <t xml:space="preserve">       </t>
    </r>
    <r>
      <rPr>
        <sz val="48"/>
        <color theme="2"/>
        <rFont val="Arial"/>
        <family val="2"/>
      </rPr>
      <t>SPOTIFY ARTIST DASHBOARD</t>
    </r>
  </si>
  <si>
    <t>c</t>
  </si>
  <si>
    <t>Line with marker graph</t>
  </si>
  <si>
    <t>3D CLUSTERED COLUMN graph</t>
  </si>
  <si>
    <t>doughnut pie chart graph</t>
  </si>
  <si>
    <t>3D stacked bar graph</t>
  </si>
  <si>
    <t>clustered bar chart graph</t>
  </si>
  <si>
    <t>Stacked bar 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</si>
</sst>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amily val="2"/>
    </font>
    <font>
      <sz val="10"/>
      <name val="Microsoft YaHei"/>
      <family val="2"/>
    </font>
    <font>
      <sz val="8"/>
      <name val="Arial"/>
      <family val="2"/>
    </font>
    <font>
      <u/>
      <sz val="10"/>
      <color theme="10"/>
      <name val="Arial"/>
      <family val="2"/>
    </font>
    <font>
      <sz val="48"/>
      <name val="Arial"/>
      <family val="2"/>
    </font>
    <font>
      <sz val="48"/>
      <color theme="2"/>
      <name val="Arial"/>
      <family val="2"/>
    </font>
    <font>
      <sz val="10"/>
      <color theme="2" tint="-0.499984740745262"/>
      <name val="Arial"/>
      <family val="2"/>
    </font>
  </fonts>
  <fills count="5">
    <fill>
      <patternFill patternType="none"/>
    </fill>
    <fill>
      <patternFill patternType="gray125"/>
    </fill>
    <fill>
      <patternFill patternType="solid">
        <fgColor theme="1"/>
        <bgColor indexed="64"/>
      </patternFill>
    </fill>
    <fill>
      <patternFill patternType="solid">
        <fgColor theme="4" tint="-0.249977111117893"/>
        <bgColor indexed="64"/>
      </patternFill>
    </fill>
    <fill>
      <patternFill patternType="solid">
        <fgColor theme="1" tint="4.9989318521683403E-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4" fontId="0" fillId="0" borderId="0" xfId="0" applyNumberFormat="1" applyAlignment="1">
      <alignment horizontal="center" vertical="center"/>
    </xf>
    <xf numFmtId="14" fontId="0" fillId="0" borderId="0" xfId="0" applyNumberFormat="1"/>
    <xf numFmtId="0" fontId="3" fillId="0" borderId="0" xfId="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4" borderId="0" xfId="0" applyFill="1"/>
    <xf numFmtId="0" fontId="0" fillId="3" borderId="0" xfId="0" applyFill="1"/>
    <xf numFmtId="0" fontId="6" fillId="2" borderId="0" xfId="0" applyFont="1" applyFill="1"/>
    <xf numFmtId="0" fontId="0" fillId="2" borderId="0" xfId="0" applyFill="1" applyAlignment="1">
      <alignment horizontal="center"/>
    </xf>
    <xf numFmtId="0" fontId="0" fillId="2" borderId="0" xfId="0" applyFill="1" applyAlignment="1">
      <alignment horizontal="left" vertical="top"/>
    </xf>
    <xf numFmtId="0" fontId="4" fillId="3" borderId="0" xfId="0" applyFont="1" applyFill="1"/>
    <xf numFmtId="0" fontId="0" fillId="3" borderId="0" xfId="0" applyFill="1"/>
    <xf numFmtId="0" fontId="0" fillId="0" borderId="0" xfId="0" applyNumberFormat="1"/>
  </cellXfs>
  <cellStyles count="2">
    <cellStyle name="Hyperlink" xfId="1" builtinId="8"/>
    <cellStyle name="Normal" xfId="0" builtinId="0"/>
  </cellStyles>
  <dxfs count="22">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data 9.xlsx]No of release each year!PivotTable1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'No of release each year'!$B$3</c:f>
              <c:strCache>
                <c:ptCount val="1"/>
                <c:pt idx="0">
                  <c:v>Total</c:v>
                </c:pt>
              </c:strCache>
            </c:strRef>
          </c:tx>
          <c:spPr>
            <a:solidFill>
              <a:schemeClr val="accent1"/>
            </a:solidFill>
            <a:ln>
              <a:noFill/>
            </a:ln>
            <a:effectLst/>
            <a:sp3d/>
          </c:spPr>
          <c:invertIfNegative val="0"/>
          <c:cat>
            <c:strRef>
              <c:f>'No of release each year'!$A$4:$A$33</c:f>
              <c:strCache>
                <c:ptCount val="29"/>
                <c:pt idx="0">
                  <c:v>1905</c:v>
                </c:pt>
                <c:pt idx="1">
                  <c:v>1974</c:v>
                </c:pt>
                <c:pt idx="2">
                  <c:v>1979</c:v>
                </c:pt>
                <c:pt idx="3">
                  <c:v>1982</c:v>
                </c:pt>
                <c:pt idx="4">
                  <c:v>1984</c:v>
                </c:pt>
                <c:pt idx="5">
                  <c:v>1990</c:v>
                </c:pt>
                <c:pt idx="6">
                  <c:v>1992</c:v>
                </c:pt>
                <c:pt idx="7">
                  <c:v>1993</c:v>
                </c:pt>
                <c:pt idx="8">
                  <c:v>1994</c:v>
                </c:pt>
                <c:pt idx="9">
                  <c:v>1995</c:v>
                </c:pt>
                <c:pt idx="10">
                  <c:v>1996</c:v>
                </c:pt>
                <c:pt idx="11">
                  <c:v>1997</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(blank)</c:v>
                </c:pt>
              </c:strCache>
            </c:strRef>
          </c:cat>
          <c:val>
            <c:numRef>
              <c:f>'No of release each year'!$B$4:$B$33</c:f>
              <c:numCache>
                <c:formatCode>General</c:formatCode>
                <c:ptCount val="29"/>
                <c:pt idx="0">
                  <c:v>53</c:v>
                </c:pt>
                <c:pt idx="1">
                  <c:v>1</c:v>
                </c:pt>
                <c:pt idx="2">
                  <c:v>1</c:v>
                </c:pt>
                <c:pt idx="3">
                  <c:v>1</c:v>
                </c:pt>
                <c:pt idx="4">
                  <c:v>2</c:v>
                </c:pt>
                <c:pt idx="5">
                  <c:v>3</c:v>
                </c:pt>
                <c:pt idx="6">
                  <c:v>4</c:v>
                </c:pt>
                <c:pt idx="7">
                  <c:v>4</c:v>
                </c:pt>
                <c:pt idx="8">
                  <c:v>5</c:v>
                </c:pt>
                <c:pt idx="9">
                  <c:v>8</c:v>
                </c:pt>
                <c:pt idx="10">
                  <c:v>5</c:v>
                </c:pt>
                <c:pt idx="11">
                  <c:v>6</c:v>
                </c:pt>
                <c:pt idx="12">
                  <c:v>19</c:v>
                </c:pt>
                <c:pt idx="13">
                  <c:v>6</c:v>
                </c:pt>
                <c:pt idx="14">
                  <c:v>10</c:v>
                </c:pt>
                <c:pt idx="15">
                  <c:v>6</c:v>
                </c:pt>
                <c:pt idx="16">
                  <c:v>5</c:v>
                </c:pt>
                <c:pt idx="17">
                  <c:v>6</c:v>
                </c:pt>
                <c:pt idx="18">
                  <c:v>4</c:v>
                </c:pt>
                <c:pt idx="19">
                  <c:v>9</c:v>
                </c:pt>
                <c:pt idx="20">
                  <c:v>7</c:v>
                </c:pt>
                <c:pt idx="21">
                  <c:v>39</c:v>
                </c:pt>
                <c:pt idx="22">
                  <c:v>30</c:v>
                </c:pt>
                <c:pt idx="23">
                  <c:v>57</c:v>
                </c:pt>
                <c:pt idx="24">
                  <c:v>61</c:v>
                </c:pt>
                <c:pt idx="25">
                  <c:v>42</c:v>
                </c:pt>
                <c:pt idx="26">
                  <c:v>58</c:v>
                </c:pt>
                <c:pt idx="27">
                  <c:v>47</c:v>
                </c:pt>
              </c:numCache>
            </c:numRef>
          </c:val>
          <c:extLst>
            <c:ext xmlns:c16="http://schemas.microsoft.com/office/drawing/2014/chart" uri="{C3380CC4-5D6E-409C-BE32-E72D297353CC}">
              <c16:uniqueId val="{00000000-31FE-482A-BBD9-FB0CDC9DA1AE}"/>
            </c:ext>
          </c:extLst>
        </c:ser>
        <c:dLbls>
          <c:showLegendKey val="0"/>
          <c:showVal val="0"/>
          <c:showCatName val="0"/>
          <c:showSerName val="0"/>
          <c:showPercent val="0"/>
          <c:showBubbleSize val="0"/>
        </c:dLbls>
        <c:gapWidth val="150"/>
        <c:shape val="box"/>
        <c:axId val="417100952"/>
        <c:axId val="417099152"/>
        <c:axId val="0"/>
      </c:bar3DChart>
      <c:catAx>
        <c:axId val="417100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417099152"/>
        <c:crosses val="autoZero"/>
        <c:auto val="1"/>
        <c:lblAlgn val="ctr"/>
        <c:lblOffset val="100"/>
        <c:noMultiLvlLbl val="0"/>
      </c:catAx>
      <c:valAx>
        <c:axId val="41709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417100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data 9.xlsx]Energy graph!PivotTable4</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702348696313968"/>
          <c:y val="0.14316003169577635"/>
          <c:w val="0.57908159587116392"/>
          <c:h val="0.76093117679580813"/>
        </c:manualLayout>
      </c:layout>
      <c:bar3DChart>
        <c:barDir val="bar"/>
        <c:grouping val="stacked"/>
        <c:varyColors val="0"/>
        <c:ser>
          <c:idx val="0"/>
          <c:order val="0"/>
          <c:tx>
            <c:strRef>
              <c:f>'Energy graph'!$A$4</c:f>
              <c:strCache>
                <c:ptCount val="1"/>
                <c:pt idx="0">
                  <c:v>Average of energy</c:v>
                </c:pt>
              </c:strCache>
            </c:strRef>
          </c:tx>
          <c:spPr>
            <a:solidFill>
              <a:schemeClr val="accent1">
                <a:lumMod val="50000"/>
              </a:schemeClr>
            </a:solidFill>
            <a:ln>
              <a:noFill/>
            </a:ln>
            <a:effectLst/>
            <a:sp3d/>
          </c:spPr>
          <c:invertIfNegative val="0"/>
          <c:cat>
            <c:strRef>
              <c:f>'Energy graph'!$A$5</c:f>
              <c:strCache>
                <c:ptCount val="1"/>
                <c:pt idx="0">
                  <c:v>Total</c:v>
                </c:pt>
              </c:strCache>
            </c:strRef>
          </c:cat>
          <c:val>
            <c:numRef>
              <c:f>'Energy graph'!$A$5</c:f>
              <c:numCache>
                <c:formatCode>General</c:formatCode>
                <c:ptCount val="1"/>
                <c:pt idx="0">
                  <c:v>0.78194156312625218</c:v>
                </c:pt>
              </c:numCache>
            </c:numRef>
          </c:val>
          <c:extLst>
            <c:ext xmlns:c16="http://schemas.microsoft.com/office/drawing/2014/chart" uri="{C3380CC4-5D6E-409C-BE32-E72D297353CC}">
              <c16:uniqueId val="{00000000-56FA-483E-B7E1-7CD53C0CF04F}"/>
            </c:ext>
          </c:extLst>
        </c:ser>
        <c:ser>
          <c:idx val="1"/>
          <c:order val="1"/>
          <c:tx>
            <c:strRef>
              <c:f>'Energy graph'!$B$4</c:f>
              <c:strCache>
                <c:ptCount val="1"/>
                <c:pt idx="0">
                  <c:v>Average of Danceability</c:v>
                </c:pt>
              </c:strCache>
            </c:strRef>
          </c:tx>
          <c:spPr>
            <a:solidFill>
              <a:schemeClr val="accent1">
                <a:lumMod val="60000"/>
                <a:lumOff val="40000"/>
              </a:schemeClr>
            </a:solidFill>
            <a:ln>
              <a:noFill/>
            </a:ln>
            <a:effectLst/>
            <a:sp3d/>
          </c:spPr>
          <c:invertIfNegative val="0"/>
          <c:cat>
            <c:strRef>
              <c:f>'Energy graph'!$A$5</c:f>
              <c:strCache>
                <c:ptCount val="1"/>
                <c:pt idx="0">
                  <c:v>Total</c:v>
                </c:pt>
              </c:strCache>
            </c:strRef>
          </c:cat>
          <c:val>
            <c:numRef>
              <c:f>'Energy graph'!$B$5</c:f>
              <c:numCache>
                <c:formatCode>General</c:formatCode>
                <c:ptCount val="1"/>
                <c:pt idx="0">
                  <c:v>0.58842484969939868</c:v>
                </c:pt>
              </c:numCache>
            </c:numRef>
          </c:val>
          <c:extLst>
            <c:ext xmlns:c16="http://schemas.microsoft.com/office/drawing/2014/chart" uri="{C3380CC4-5D6E-409C-BE32-E72D297353CC}">
              <c16:uniqueId val="{00000001-56FA-483E-B7E1-7CD53C0CF04F}"/>
            </c:ext>
          </c:extLst>
        </c:ser>
        <c:ser>
          <c:idx val="2"/>
          <c:order val="2"/>
          <c:tx>
            <c:strRef>
              <c:f>'Energy graph'!$C$4</c:f>
              <c:strCache>
                <c:ptCount val="1"/>
                <c:pt idx="0">
                  <c:v>Average of valence</c:v>
                </c:pt>
              </c:strCache>
            </c:strRef>
          </c:tx>
          <c:spPr>
            <a:solidFill>
              <a:schemeClr val="accent1">
                <a:lumMod val="40000"/>
                <a:lumOff val="60000"/>
              </a:schemeClr>
            </a:solidFill>
            <a:ln>
              <a:noFill/>
            </a:ln>
            <a:effectLst/>
            <a:sp3d/>
          </c:spPr>
          <c:invertIfNegative val="0"/>
          <c:cat>
            <c:strRef>
              <c:f>'Energy graph'!$A$5</c:f>
              <c:strCache>
                <c:ptCount val="1"/>
                <c:pt idx="0">
                  <c:v>Total</c:v>
                </c:pt>
              </c:strCache>
            </c:strRef>
          </c:cat>
          <c:val>
            <c:numRef>
              <c:f>'Energy graph'!$C$5</c:f>
              <c:numCache>
                <c:formatCode>General</c:formatCode>
                <c:ptCount val="1"/>
                <c:pt idx="0">
                  <c:v>0.56990440881763493</c:v>
                </c:pt>
              </c:numCache>
            </c:numRef>
          </c:val>
          <c:extLst>
            <c:ext xmlns:c16="http://schemas.microsoft.com/office/drawing/2014/chart" uri="{C3380CC4-5D6E-409C-BE32-E72D297353CC}">
              <c16:uniqueId val="{00000002-56FA-483E-B7E1-7CD53C0CF04F}"/>
            </c:ext>
          </c:extLst>
        </c:ser>
        <c:ser>
          <c:idx val="3"/>
          <c:order val="3"/>
          <c:tx>
            <c:strRef>
              <c:f>'Energy graph'!$D$4</c:f>
              <c:strCache>
                <c:ptCount val="1"/>
                <c:pt idx="0">
                  <c:v>Average of Acousticness</c:v>
                </c:pt>
              </c:strCache>
            </c:strRef>
          </c:tx>
          <c:spPr>
            <a:solidFill>
              <a:schemeClr val="accent1">
                <a:lumMod val="20000"/>
                <a:lumOff val="80000"/>
              </a:schemeClr>
            </a:solidFill>
            <a:ln>
              <a:noFill/>
            </a:ln>
            <a:effectLst/>
            <a:sp3d/>
          </c:spPr>
          <c:invertIfNegative val="0"/>
          <c:cat>
            <c:strRef>
              <c:f>'Energy graph'!$A$5</c:f>
              <c:strCache>
                <c:ptCount val="1"/>
                <c:pt idx="0">
                  <c:v>Total</c:v>
                </c:pt>
              </c:strCache>
            </c:strRef>
          </c:cat>
          <c:val>
            <c:numRef>
              <c:f>'Energy graph'!$D$5</c:f>
              <c:numCache>
                <c:formatCode>General</c:formatCode>
                <c:ptCount val="1"/>
                <c:pt idx="0">
                  <c:v>0.11104260080160315</c:v>
                </c:pt>
              </c:numCache>
            </c:numRef>
          </c:val>
          <c:extLst>
            <c:ext xmlns:c16="http://schemas.microsoft.com/office/drawing/2014/chart" uri="{C3380CC4-5D6E-409C-BE32-E72D297353CC}">
              <c16:uniqueId val="{00000003-56FA-483E-B7E1-7CD53C0CF04F}"/>
            </c:ext>
          </c:extLst>
        </c:ser>
        <c:ser>
          <c:idx val="4"/>
          <c:order val="4"/>
          <c:tx>
            <c:strRef>
              <c:f>'Energy graph'!$E$4</c:f>
              <c:strCache>
                <c:ptCount val="1"/>
                <c:pt idx="0">
                  <c:v>Average of liveness</c:v>
                </c:pt>
              </c:strCache>
            </c:strRef>
          </c:tx>
          <c:spPr>
            <a:solidFill>
              <a:schemeClr val="accent1"/>
            </a:solidFill>
            <a:ln>
              <a:noFill/>
            </a:ln>
            <a:effectLst/>
            <a:sp3d/>
          </c:spPr>
          <c:invertIfNegative val="0"/>
          <c:cat>
            <c:strRef>
              <c:f>'Energy graph'!$A$5</c:f>
              <c:strCache>
                <c:ptCount val="1"/>
                <c:pt idx="0">
                  <c:v>Total</c:v>
                </c:pt>
              </c:strCache>
            </c:strRef>
          </c:cat>
          <c:val>
            <c:numRef>
              <c:f>'Energy graph'!$E$5</c:f>
              <c:numCache>
                <c:formatCode>General</c:formatCode>
                <c:ptCount val="1"/>
                <c:pt idx="0">
                  <c:v>0.19178737474949917</c:v>
                </c:pt>
              </c:numCache>
            </c:numRef>
          </c:val>
          <c:extLst>
            <c:ext xmlns:c16="http://schemas.microsoft.com/office/drawing/2014/chart" uri="{C3380CC4-5D6E-409C-BE32-E72D297353CC}">
              <c16:uniqueId val="{00000004-56FA-483E-B7E1-7CD53C0CF04F}"/>
            </c:ext>
          </c:extLst>
        </c:ser>
        <c:dLbls>
          <c:showLegendKey val="0"/>
          <c:showVal val="0"/>
          <c:showCatName val="0"/>
          <c:showSerName val="0"/>
          <c:showPercent val="0"/>
          <c:showBubbleSize val="0"/>
        </c:dLbls>
        <c:gapWidth val="150"/>
        <c:shape val="box"/>
        <c:axId val="748390720"/>
        <c:axId val="748390000"/>
        <c:axId val="0"/>
      </c:bar3DChart>
      <c:catAx>
        <c:axId val="748390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48390000"/>
        <c:crosses val="autoZero"/>
        <c:auto val="1"/>
        <c:lblAlgn val="ctr"/>
        <c:lblOffset val="100"/>
        <c:noMultiLvlLbl val="0"/>
      </c:catAx>
      <c:valAx>
        <c:axId val="748390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390720"/>
        <c:crosses val="autoZero"/>
        <c:crossBetween val="between"/>
      </c:valAx>
      <c:spPr>
        <a:noFill/>
        <a:ln>
          <a:noFill/>
        </a:ln>
        <a:effectLst/>
      </c:spPr>
    </c:plotArea>
    <c:legend>
      <c:legendPos val="r"/>
      <c:overlay val="0"/>
      <c:spPr>
        <a:noFill/>
        <a:ln w="15875">
          <a:solidFill>
            <a:schemeClr val="accent1">
              <a:lumMod val="75000"/>
            </a:schemeClr>
          </a:solidFill>
        </a:ln>
        <a:effectLst/>
      </c:spPr>
      <c:txPr>
        <a:bodyPr rot="0" spcFirstLastPara="1" vertOverflow="ellipsis" vert="horz" wrap="square" anchor="ctr" anchorCtr="1"/>
        <a:lstStyle/>
        <a:p>
          <a:pPr>
            <a:defRPr sz="900" b="0" i="0" u="none" strike="noStrike" kern="1200" baseline="0">
              <a:ln>
                <a:noFill/>
              </a:ln>
              <a:solidFill>
                <a:schemeClr val="bg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19050" cap="flat" cmpd="sng" algn="ctr">
      <a:solidFill>
        <a:schemeClr val="accent1">
          <a:lumMod val="60000"/>
          <a:lumOff val="40000"/>
          <a:alpha val="98000"/>
        </a:schemeClr>
      </a:solidFill>
      <a:round/>
    </a:ln>
    <a:effectLst/>
  </c:spPr>
  <c:txPr>
    <a:bodyPr rot="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data 9.xlsx]No of release each year!PivotTable1</c:name>
    <c:fmtId val="6"/>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en-US"/>
              <a:t>Realease</a:t>
            </a:r>
            <a:r>
              <a:rPr lang="en-US" baseline="0"/>
              <a:t> year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052726833482786E-2"/>
          <c:y val="0.20852393450818649"/>
          <c:w val="0.83363940856846885"/>
          <c:h val="0.55123895227382302"/>
        </c:manualLayout>
      </c:layout>
      <c:bar3DChart>
        <c:barDir val="col"/>
        <c:grouping val="clustered"/>
        <c:varyColors val="0"/>
        <c:ser>
          <c:idx val="0"/>
          <c:order val="0"/>
          <c:tx>
            <c:strRef>
              <c:f>'No of release each year'!$B$3</c:f>
              <c:strCache>
                <c:ptCount val="1"/>
                <c:pt idx="0">
                  <c:v>Total</c:v>
                </c:pt>
              </c:strCache>
            </c:strRef>
          </c:tx>
          <c:spPr>
            <a:solidFill>
              <a:schemeClr val="accent1"/>
            </a:solidFill>
            <a:ln>
              <a:noFill/>
            </a:ln>
            <a:effectLst/>
            <a:sp3d/>
          </c:spPr>
          <c:invertIfNegative val="0"/>
          <c:cat>
            <c:strRef>
              <c:f>'No of release each year'!$A$4:$A$33</c:f>
              <c:strCache>
                <c:ptCount val="29"/>
                <c:pt idx="0">
                  <c:v>1905</c:v>
                </c:pt>
                <c:pt idx="1">
                  <c:v>1974</c:v>
                </c:pt>
                <c:pt idx="2">
                  <c:v>1979</c:v>
                </c:pt>
                <c:pt idx="3">
                  <c:v>1982</c:v>
                </c:pt>
                <c:pt idx="4">
                  <c:v>1984</c:v>
                </c:pt>
                <c:pt idx="5">
                  <c:v>1990</c:v>
                </c:pt>
                <c:pt idx="6">
                  <c:v>1992</c:v>
                </c:pt>
                <c:pt idx="7">
                  <c:v>1993</c:v>
                </c:pt>
                <c:pt idx="8">
                  <c:v>1994</c:v>
                </c:pt>
                <c:pt idx="9">
                  <c:v>1995</c:v>
                </c:pt>
                <c:pt idx="10">
                  <c:v>1996</c:v>
                </c:pt>
                <c:pt idx="11">
                  <c:v>1997</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(blank)</c:v>
                </c:pt>
              </c:strCache>
            </c:strRef>
          </c:cat>
          <c:val>
            <c:numRef>
              <c:f>'No of release each year'!$B$4:$B$33</c:f>
              <c:numCache>
                <c:formatCode>General</c:formatCode>
                <c:ptCount val="29"/>
                <c:pt idx="0">
                  <c:v>53</c:v>
                </c:pt>
                <c:pt idx="1">
                  <c:v>1</c:v>
                </c:pt>
                <c:pt idx="2">
                  <c:v>1</c:v>
                </c:pt>
                <c:pt idx="3">
                  <c:v>1</c:v>
                </c:pt>
                <c:pt idx="4">
                  <c:v>2</c:v>
                </c:pt>
                <c:pt idx="5">
                  <c:v>3</c:v>
                </c:pt>
                <c:pt idx="6">
                  <c:v>4</c:v>
                </c:pt>
                <c:pt idx="7">
                  <c:v>4</c:v>
                </c:pt>
                <c:pt idx="8">
                  <c:v>5</c:v>
                </c:pt>
                <c:pt idx="9">
                  <c:v>8</c:v>
                </c:pt>
                <c:pt idx="10">
                  <c:v>5</c:v>
                </c:pt>
                <c:pt idx="11">
                  <c:v>6</c:v>
                </c:pt>
                <c:pt idx="12">
                  <c:v>19</c:v>
                </c:pt>
                <c:pt idx="13">
                  <c:v>6</c:v>
                </c:pt>
                <c:pt idx="14">
                  <c:v>10</c:v>
                </c:pt>
                <c:pt idx="15">
                  <c:v>6</c:v>
                </c:pt>
                <c:pt idx="16">
                  <c:v>5</c:v>
                </c:pt>
                <c:pt idx="17">
                  <c:v>6</c:v>
                </c:pt>
                <c:pt idx="18">
                  <c:v>4</c:v>
                </c:pt>
                <c:pt idx="19">
                  <c:v>9</c:v>
                </c:pt>
                <c:pt idx="20">
                  <c:v>7</c:v>
                </c:pt>
                <c:pt idx="21">
                  <c:v>39</c:v>
                </c:pt>
                <c:pt idx="22">
                  <c:v>30</c:v>
                </c:pt>
                <c:pt idx="23">
                  <c:v>57</c:v>
                </c:pt>
                <c:pt idx="24">
                  <c:v>61</c:v>
                </c:pt>
                <c:pt idx="25">
                  <c:v>42</c:v>
                </c:pt>
                <c:pt idx="26">
                  <c:v>58</c:v>
                </c:pt>
                <c:pt idx="27">
                  <c:v>47</c:v>
                </c:pt>
              </c:numCache>
            </c:numRef>
          </c:val>
          <c:extLst>
            <c:ext xmlns:c16="http://schemas.microsoft.com/office/drawing/2014/chart" uri="{C3380CC4-5D6E-409C-BE32-E72D297353CC}">
              <c16:uniqueId val="{00000000-34D0-4EA7-84F9-16FC3E6225F5}"/>
            </c:ext>
          </c:extLst>
        </c:ser>
        <c:dLbls>
          <c:showLegendKey val="0"/>
          <c:showVal val="0"/>
          <c:showCatName val="0"/>
          <c:showSerName val="0"/>
          <c:showPercent val="0"/>
          <c:showBubbleSize val="0"/>
        </c:dLbls>
        <c:gapWidth val="150"/>
        <c:shape val="box"/>
        <c:axId val="970737512"/>
        <c:axId val="970737872"/>
        <c:axId val="0"/>
      </c:bar3DChart>
      <c:catAx>
        <c:axId val="970737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970737872"/>
        <c:crosses val="autoZero"/>
        <c:auto val="1"/>
        <c:lblAlgn val="ctr"/>
        <c:lblOffset val="100"/>
        <c:noMultiLvlLbl val="0"/>
      </c:catAx>
      <c:valAx>
        <c:axId val="97073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970737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accent1">
          <a:lumMod val="60000"/>
          <a:lumOff val="40000"/>
        </a:schemeClr>
      </a:solid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IN"/>
              <a:t>Popular</a:t>
            </a:r>
            <a:r>
              <a:rPr lang="en-IN" baseline="0"/>
              <a:t> artist based on popular score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IN"/>
        </a:p>
      </c:txPr>
    </c:title>
    <c:autoTitleDeleted val="0"/>
    <c:plotArea>
      <c:layout/>
      <c:barChart>
        <c:barDir val="bar"/>
        <c:grouping val="clustered"/>
        <c:varyColors val="0"/>
        <c:ser>
          <c:idx val="0"/>
          <c:order val="0"/>
          <c:spPr>
            <a:solidFill>
              <a:schemeClr val="accent1"/>
            </a:solidFill>
            <a:ln>
              <a:noFill/>
            </a:ln>
            <a:effectLst/>
          </c:spPr>
          <c:invertIfNegative val="0"/>
          <c:cat>
            <c:strRef>
              <c:f>'Top 10 artist and their genre'!$E$4:$E$13</c:f>
              <c:strCache>
                <c:ptCount val="10"/>
                <c:pt idx="0">
                  <c:v>Avicii</c:v>
                </c:pt>
                <c:pt idx="1">
                  <c:v>Beyoncé</c:v>
                </c:pt>
                <c:pt idx="2">
                  <c:v>Calvin Harris</c:v>
                </c:pt>
                <c:pt idx="3">
                  <c:v>Demi Lovato</c:v>
                </c:pt>
                <c:pt idx="4">
                  <c:v>Fall Out Boy</c:v>
                </c:pt>
                <c:pt idx="5">
                  <c:v>Mayday Parade</c:v>
                </c:pt>
                <c:pt idx="6">
                  <c:v>One Direction</c:v>
                </c:pt>
                <c:pt idx="7">
                  <c:v>Selena Gomez  The Scene</c:v>
                </c:pt>
                <c:pt idx="8">
                  <c:v>Sleeping With Sirens</c:v>
                </c:pt>
                <c:pt idx="9">
                  <c:v>You Me At Six</c:v>
                </c:pt>
              </c:strCache>
            </c:strRef>
          </c:cat>
          <c:val>
            <c:numRef>
              <c:f>'Top 10 artist and their genre'!$F$4:$F$13</c:f>
              <c:numCache>
                <c:formatCode>General</c:formatCode>
                <c:ptCount val="10"/>
                <c:pt idx="0">
                  <c:v>483</c:v>
                </c:pt>
                <c:pt idx="1">
                  <c:v>293</c:v>
                </c:pt>
                <c:pt idx="2">
                  <c:v>290</c:v>
                </c:pt>
                <c:pt idx="3">
                  <c:v>288</c:v>
                </c:pt>
                <c:pt idx="4">
                  <c:v>325</c:v>
                </c:pt>
                <c:pt idx="5">
                  <c:v>402</c:v>
                </c:pt>
                <c:pt idx="6">
                  <c:v>374</c:v>
                </c:pt>
                <c:pt idx="7">
                  <c:v>262</c:v>
                </c:pt>
                <c:pt idx="8">
                  <c:v>339</c:v>
                </c:pt>
                <c:pt idx="9">
                  <c:v>396</c:v>
                </c:pt>
              </c:numCache>
            </c:numRef>
          </c:val>
          <c:extLst>
            <c:ext xmlns:c16="http://schemas.microsoft.com/office/drawing/2014/chart" uri="{C3380CC4-5D6E-409C-BE32-E72D297353CC}">
              <c16:uniqueId val="{00000000-0CAE-4BC6-96F6-62CE1FCFB916}"/>
            </c:ext>
          </c:extLst>
        </c:ser>
        <c:dLbls>
          <c:showLegendKey val="0"/>
          <c:showVal val="0"/>
          <c:showCatName val="0"/>
          <c:showSerName val="0"/>
          <c:showPercent val="0"/>
          <c:showBubbleSize val="0"/>
        </c:dLbls>
        <c:gapWidth val="182"/>
        <c:axId val="785665848"/>
        <c:axId val="785666568"/>
      </c:barChart>
      <c:catAx>
        <c:axId val="785665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85666568"/>
        <c:crosses val="autoZero"/>
        <c:auto val="1"/>
        <c:lblAlgn val="ctr"/>
        <c:lblOffset val="100"/>
        <c:noMultiLvlLbl val="0"/>
      </c:catAx>
      <c:valAx>
        <c:axId val="785666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85665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accent1">
          <a:lumMod val="60000"/>
          <a:lumOff val="40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data 9.xlsx] Top 5 popular Genres!PivotTable4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 Top 5 popular Genres'!$B$3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 Top 5 popular Genres'!$A$4:$A$9</c:f>
              <c:strCache>
                <c:ptCount val="5"/>
                <c:pt idx="0">
                  <c:v>Alternative Metal</c:v>
                </c:pt>
                <c:pt idx="1">
                  <c:v>Alternative rock</c:v>
                </c:pt>
                <c:pt idx="2">
                  <c:v>pop</c:v>
                </c:pt>
                <c:pt idx="3">
                  <c:v>Album Rock</c:v>
                </c:pt>
                <c:pt idx="4">
                  <c:v>Adult standard</c:v>
                </c:pt>
              </c:strCache>
            </c:strRef>
          </c:cat>
          <c:val>
            <c:numRef>
              <c:f>' Top 5 popular Genres'!$B$4:$B$9</c:f>
              <c:numCache>
                <c:formatCode>General</c:formatCode>
                <c:ptCount val="5"/>
                <c:pt idx="0">
                  <c:v>9772</c:v>
                </c:pt>
                <c:pt idx="1">
                  <c:v>5138</c:v>
                </c:pt>
                <c:pt idx="2">
                  <c:v>5045</c:v>
                </c:pt>
                <c:pt idx="3">
                  <c:v>2829</c:v>
                </c:pt>
                <c:pt idx="4">
                  <c:v>922</c:v>
                </c:pt>
              </c:numCache>
            </c:numRef>
          </c:val>
          <c:extLst>
            <c:ext xmlns:c16="http://schemas.microsoft.com/office/drawing/2014/chart" uri="{C3380CC4-5D6E-409C-BE32-E72D297353CC}">
              <c16:uniqueId val="{00000000-F420-426E-A2C4-C7228594B9B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data 9.xlsx]Energy graph!PivotTable4</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'Energy graph'!$A$4</c:f>
              <c:strCache>
                <c:ptCount val="1"/>
                <c:pt idx="0">
                  <c:v>Average of energy</c:v>
                </c:pt>
              </c:strCache>
            </c:strRef>
          </c:tx>
          <c:spPr>
            <a:solidFill>
              <a:schemeClr val="accent1"/>
            </a:solidFill>
            <a:ln>
              <a:noFill/>
            </a:ln>
            <a:effectLst/>
            <a:sp3d/>
          </c:spPr>
          <c:invertIfNegative val="0"/>
          <c:cat>
            <c:strRef>
              <c:f>'Energy graph'!$A$5</c:f>
              <c:strCache>
                <c:ptCount val="1"/>
                <c:pt idx="0">
                  <c:v>Total</c:v>
                </c:pt>
              </c:strCache>
            </c:strRef>
          </c:cat>
          <c:val>
            <c:numRef>
              <c:f>'Energy graph'!$A$5</c:f>
              <c:numCache>
                <c:formatCode>General</c:formatCode>
                <c:ptCount val="1"/>
                <c:pt idx="0">
                  <c:v>0.78194156312625218</c:v>
                </c:pt>
              </c:numCache>
            </c:numRef>
          </c:val>
          <c:extLst>
            <c:ext xmlns:c16="http://schemas.microsoft.com/office/drawing/2014/chart" uri="{C3380CC4-5D6E-409C-BE32-E72D297353CC}">
              <c16:uniqueId val="{00000000-419A-4404-AC61-51D88E375BC3}"/>
            </c:ext>
          </c:extLst>
        </c:ser>
        <c:ser>
          <c:idx val="1"/>
          <c:order val="1"/>
          <c:tx>
            <c:strRef>
              <c:f>'Energy graph'!$B$4</c:f>
              <c:strCache>
                <c:ptCount val="1"/>
                <c:pt idx="0">
                  <c:v>Average of Danceability</c:v>
                </c:pt>
              </c:strCache>
            </c:strRef>
          </c:tx>
          <c:spPr>
            <a:solidFill>
              <a:schemeClr val="accent2"/>
            </a:solidFill>
            <a:ln>
              <a:noFill/>
            </a:ln>
            <a:effectLst/>
            <a:sp3d/>
          </c:spPr>
          <c:invertIfNegative val="0"/>
          <c:cat>
            <c:strRef>
              <c:f>'Energy graph'!$A$5</c:f>
              <c:strCache>
                <c:ptCount val="1"/>
                <c:pt idx="0">
                  <c:v>Total</c:v>
                </c:pt>
              </c:strCache>
            </c:strRef>
          </c:cat>
          <c:val>
            <c:numRef>
              <c:f>'Energy graph'!$B$5</c:f>
              <c:numCache>
                <c:formatCode>General</c:formatCode>
                <c:ptCount val="1"/>
                <c:pt idx="0">
                  <c:v>0.58842484969939868</c:v>
                </c:pt>
              </c:numCache>
            </c:numRef>
          </c:val>
          <c:extLst>
            <c:ext xmlns:c16="http://schemas.microsoft.com/office/drawing/2014/chart" uri="{C3380CC4-5D6E-409C-BE32-E72D297353CC}">
              <c16:uniqueId val="{00000001-419A-4404-AC61-51D88E375BC3}"/>
            </c:ext>
          </c:extLst>
        </c:ser>
        <c:ser>
          <c:idx val="2"/>
          <c:order val="2"/>
          <c:tx>
            <c:strRef>
              <c:f>'Energy graph'!$C$4</c:f>
              <c:strCache>
                <c:ptCount val="1"/>
                <c:pt idx="0">
                  <c:v>Average of valence</c:v>
                </c:pt>
              </c:strCache>
            </c:strRef>
          </c:tx>
          <c:spPr>
            <a:solidFill>
              <a:schemeClr val="accent3"/>
            </a:solidFill>
            <a:ln>
              <a:noFill/>
            </a:ln>
            <a:effectLst/>
            <a:sp3d/>
          </c:spPr>
          <c:invertIfNegative val="0"/>
          <c:cat>
            <c:strRef>
              <c:f>'Energy graph'!$A$5</c:f>
              <c:strCache>
                <c:ptCount val="1"/>
                <c:pt idx="0">
                  <c:v>Total</c:v>
                </c:pt>
              </c:strCache>
            </c:strRef>
          </c:cat>
          <c:val>
            <c:numRef>
              <c:f>'Energy graph'!$C$5</c:f>
              <c:numCache>
                <c:formatCode>General</c:formatCode>
                <c:ptCount val="1"/>
                <c:pt idx="0">
                  <c:v>0.56990440881763493</c:v>
                </c:pt>
              </c:numCache>
            </c:numRef>
          </c:val>
          <c:extLst>
            <c:ext xmlns:c16="http://schemas.microsoft.com/office/drawing/2014/chart" uri="{C3380CC4-5D6E-409C-BE32-E72D297353CC}">
              <c16:uniqueId val="{00000002-419A-4404-AC61-51D88E375BC3}"/>
            </c:ext>
          </c:extLst>
        </c:ser>
        <c:ser>
          <c:idx val="3"/>
          <c:order val="3"/>
          <c:tx>
            <c:strRef>
              <c:f>'Energy graph'!$D$4</c:f>
              <c:strCache>
                <c:ptCount val="1"/>
                <c:pt idx="0">
                  <c:v>Average of Acousticness</c:v>
                </c:pt>
              </c:strCache>
            </c:strRef>
          </c:tx>
          <c:spPr>
            <a:solidFill>
              <a:schemeClr val="accent4"/>
            </a:solidFill>
            <a:ln>
              <a:noFill/>
            </a:ln>
            <a:effectLst/>
            <a:sp3d/>
          </c:spPr>
          <c:invertIfNegative val="0"/>
          <c:cat>
            <c:strRef>
              <c:f>'Energy graph'!$A$5</c:f>
              <c:strCache>
                <c:ptCount val="1"/>
                <c:pt idx="0">
                  <c:v>Total</c:v>
                </c:pt>
              </c:strCache>
            </c:strRef>
          </c:cat>
          <c:val>
            <c:numRef>
              <c:f>'Energy graph'!$D$5</c:f>
              <c:numCache>
                <c:formatCode>General</c:formatCode>
                <c:ptCount val="1"/>
                <c:pt idx="0">
                  <c:v>0.11104260080160315</c:v>
                </c:pt>
              </c:numCache>
            </c:numRef>
          </c:val>
          <c:extLst>
            <c:ext xmlns:c16="http://schemas.microsoft.com/office/drawing/2014/chart" uri="{C3380CC4-5D6E-409C-BE32-E72D297353CC}">
              <c16:uniqueId val="{00000003-419A-4404-AC61-51D88E375BC3}"/>
            </c:ext>
          </c:extLst>
        </c:ser>
        <c:ser>
          <c:idx val="4"/>
          <c:order val="4"/>
          <c:tx>
            <c:strRef>
              <c:f>'Energy graph'!$E$4</c:f>
              <c:strCache>
                <c:ptCount val="1"/>
                <c:pt idx="0">
                  <c:v>Average of liveness</c:v>
                </c:pt>
              </c:strCache>
            </c:strRef>
          </c:tx>
          <c:spPr>
            <a:solidFill>
              <a:schemeClr val="accent5"/>
            </a:solidFill>
            <a:ln>
              <a:noFill/>
            </a:ln>
            <a:effectLst/>
            <a:sp3d/>
          </c:spPr>
          <c:invertIfNegative val="0"/>
          <c:cat>
            <c:strRef>
              <c:f>'Energy graph'!$A$5</c:f>
              <c:strCache>
                <c:ptCount val="1"/>
                <c:pt idx="0">
                  <c:v>Total</c:v>
                </c:pt>
              </c:strCache>
            </c:strRef>
          </c:cat>
          <c:val>
            <c:numRef>
              <c:f>'Energy graph'!$E$5</c:f>
              <c:numCache>
                <c:formatCode>General</c:formatCode>
                <c:ptCount val="1"/>
                <c:pt idx="0">
                  <c:v>0.19178737474949917</c:v>
                </c:pt>
              </c:numCache>
            </c:numRef>
          </c:val>
          <c:extLst>
            <c:ext xmlns:c16="http://schemas.microsoft.com/office/drawing/2014/chart" uri="{C3380CC4-5D6E-409C-BE32-E72D297353CC}">
              <c16:uniqueId val="{00000004-419A-4404-AC61-51D88E375BC3}"/>
            </c:ext>
          </c:extLst>
        </c:ser>
        <c:dLbls>
          <c:showLegendKey val="0"/>
          <c:showVal val="0"/>
          <c:showCatName val="0"/>
          <c:showSerName val="0"/>
          <c:showPercent val="0"/>
          <c:showBubbleSize val="0"/>
        </c:dLbls>
        <c:gapWidth val="150"/>
        <c:shape val="box"/>
        <c:axId val="736158368"/>
        <c:axId val="736163768"/>
        <c:axId val="0"/>
      </c:bar3DChart>
      <c:catAx>
        <c:axId val="736158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736163768"/>
        <c:crosses val="autoZero"/>
        <c:auto val="1"/>
        <c:lblAlgn val="ctr"/>
        <c:lblOffset val="100"/>
        <c:noMultiLvlLbl val="0"/>
      </c:catAx>
      <c:valAx>
        <c:axId val="736163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73615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data 9.xlsx]popular songs!PivotTable2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'popular songs'!$B$3</c:f>
              <c:strCache>
                <c:ptCount val="1"/>
                <c:pt idx="0">
                  <c:v>Total</c:v>
                </c:pt>
              </c:strCache>
            </c:strRef>
          </c:tx>
          <c:spPr>
            <a:solidFill>
              <a:schemeClr val="accent1"/>
            </a:solidFill>
            <a:ln>
              <a:noFill/>
            </a:ln>
            <a:effectLst/>
          </c:spPr>
          <c:invertIfNegative val="0"/>
          <c:cat>
            <c:multiLvlStrRef>
              <c:f>'popular songs'!$A$4:$A$14</c:f>
              <c:multiLvlStrCache>
                <c:ptCount val="5"/>
                <c:lvl>
                  <c:pt idx="0">
                    <c:v>John Legend</c:v>
                  </c:pt>
                  <c:pt idx="1">
                    <c:v>Foster The People</c:v>
                  </c:pt>
                  <c:pt idx="2">
                    <c:v>One Direction</c:v>
                  </c:pt>
                  <c:pt idx="3">
                    <c:v>Kesha</c:v>
                  </c:pt>
                  <c:pt idx="4">
                    <c:v>Avicii</c:v>
                  </c:pt>
                </c:lvl>
                <c:lvl>
                  <c:pt idx="0">
                    <c:v>All of Me</c:v>
                  </c:pt>
                  <c:pt idx="1">
                    <c:v>Pumped Up Kicks</c:v>
                  </c:pt>
                  <c:pt idx="2">
                    <c:v>Story of My Life</c:v>
                  </c:pt>
                  <c:pt idx="3">
                    <c:v>TiK ToK</c:v>
                  </c:pt>
                  <c:pt idx="4">
                    <c:v>Wake Me Up</c:v>
                  </c:pt>
                </c:lvl>
              </c:multiLvlStrCache>
            </c:multiLvlStrRef>
          </c:cat>
          <c:val>
            <c:numRef>
              <c:f>'popular songs'!$B$4:$B$14</c:f>
              <c:numCache>
                <c:formatCode>General</c:formatCode>
                <c:ptCount val="5"/>
                <c:pt idx="0">
                  <c:v>170</c:v>
                </c:pt>
                <c:pt idx="1">
                  <c:v>166</c:v>
                </c:pt>
                <c:pt idx="2">
                  <c:v>160</c:v>
                </c:pt>
                <c:pt idx="3">
                  <c:v>160</c:v>
                </c:pt>
                <c:pt idx="4">
                  <c:v>168</c:v>
                </c:pt>
              </c:numCache>
            </c:numRef>
          </c:val>
          <c:extLst>
            <c:ext xmlns:c16="http://schemas.microsoft.com/office/drawing/2014/chart" uri="{C3380CC4-5D6E-409C-BE32-E72D297353CC}">
              <c16:uniqueId val="{00000000-B362-4B8B-B8F2-0281C1F8CFD6}"/>
            </c:ext>
          </c:extLst>
        </c:ser>
        <c:dLbls>
          <c:showLegendKey val="0"/>
          <c:showVal val="0"/>
          <c:showCatName val="0"/>
          <c:showSerName val="0"/>
          <c:showPercent val="0"/>
          <c:showBubbleSize val="0"/>
        </c:dLbls>
        <c:gapWidth val="182"/>
        <c:axId val="736178168"/>
        <c:axId val="736179968"/>
      </c:barChart>
      <c:catAx>
        <c:axId val="736178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736179968"/>
        <c:crosses val="autoZero"/>
        <c:auto val="1"/>
        <c:lblAlgn val="ctr"/>
        <c:lblOffset val="100"/>
        <c:noMultiLvlLbl val="0"/>
      </c:catAx>
      <c:valAx>
        <c:axId val="736179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736178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data 9.xlsx]valence!PivotTable7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valence!$B$3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valence!$A$4:$A$32</c:f>
              <c:strCache>
                <c:ptCount val="28"/>
                <c:pt idx="0">
                  <c:v>1905</c:v>
                </c:pt>
                <c:pt idx="1">
                  <c:v>1974</c:v>
                </c:pt>
                <c:pt idx="2">
                  <c:v>1979</c:v>
                </c:pt>
                <c:pt idx="3">
                  <c:v>1982</c:v>
                </c:pt>
                <c:pt idx="4">
                  <c:v>1984</c:v>
                </c:pt>
                <c:pt idx="5">
                  <c:v>1990</c:v>
                </c:pt>
                <c:pt idx="6">
                  <c:v>1992</c:v>
                </c:pt>
                <c:pt idx="7">
                  <c:v>1993</c:v>
                </c:pt>
                <c:pt idx="8">
                  <c:v>1994</c:v>
                </c:pt>
                <c:pt idx="9">
                  <c:v>1995</c:v>
                </c:pt>
                <c:pt idx="10">
                  <c:v>1996</c:v>
                </c:pt>
                <c:pt idx="11">
                  <c:v>1997</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strCache>
            </c:strRef>
          </c:cat>
          <c:val>
            <c:numRef>
              <c:f>valence!$B$4:$B$32</c:f>
              <c:numCache>
                <c:formatCode>General</c:formatCode>
                <c:ptCount val="28"/>
                <c:pt idx="0">
                  <c:v>0.64784905660377345</c:v>
                </c:pt>
                <c:pt idx="1">
                  <c:v>0.88600000000000001</c:v>
                </c:pt>
                <c:pt idx="2">
                  <c:v>0.94899999999999995</c:v>
                </c:pt>
                <c:pt idx="3">
                  <c:v>0.52900000000000003</c:v>
                </c:pt>
                <c:pt idx="4">
                  <c:v>0.92399999999999993</c:v>
                </c:pt>
                <c:pt idx="5">
                  <c:v>0.5</c:v>
                </c:pt>
                <c:pt idx="6">
                  <c:v>0.77100000000000002</c:v>
                </c:pt>
                <c:pt idx="7">
                  <c:v>0.56574999999999998</c:v>
                </c:pt>
                <c:pt idx="8">
                  <c:v>0.61199999999999999</c:v>
                </c:pt>
                <c:pt idx="9">
                  <c:v>0.76899999999999991</c:v>
                </c:pt>
                <c:pt idx="10">
                  <c:v>0.78439999999999999</c:v>
                </c:pt>
                <c:pt idx="11">
                  <c:v>0.67433333333333334</c:v>
                </c:pt>
                <c:pt idx="12">
                  <c:v>0.54221052631578948</c:v>
                </c:pt>
                <c:pt idx="13">
                  <c:v>0.60733333333333339</c:v>
                </c:pt>
                <c:pt idx="14">
                  <c:v>0.61009999999999998</c:v>
                </c:pt>
                <c:pt idx="15">
                  <c:v>0.46750000000000003</c:v>
                </c:pt>
                <c:pt idx="16">
                  <c:v>0.60719999999999996</c:v>
                </c:pt>
                <c:pt idx="17">
                  <c:v>0.78666666666666674</c:v>
                </c:pt>
                <c:pt idx="18">
                  <c:v>0.51124999999999998</c:v>
                </c:pt>
                <c:pt idx="19">
                  <c:v>0.53966666666666674</c:v>
                </c:pt>
                <c:pt idx="20">
                  <c:v>0.55271428571428571</c:v>
                </c:pt>
                <c:pt idx="21">
                  <c:v>0.58525641025641029</c:v>
                </c:pt>
                <c:pt idx="22">
                  <c:v>0.60863333333333347</c:v>
                </c:pt>
                <c:pt idx="23">
                  <c:v>0.58642105263157884</c:v>
                </c:pt>
                <c:pt idx="24">
                  <c:v>0.56045901639344264</c:v>
                </c:pt>
                <c:pt idx="25">
                  <c:v>0.51538095238095238</c:v>
                </c:pt>
                <c:pt idx="26">
                  <c:v>0.47451724137931039</c:v>
                </c:pt>
                <c:pt idx="27">
                  <c:v>0.48004893617021283</c:v>
                </c:pt>
              </c:numCache>
            </c:numRef>
          </c:val>
          <c:smooth val="0"/>
          <c:extLst>
            <c:ext xmlns:c16="http://schemas.microsoft.com/office/drawing/2014/chart" uri="{C3380CC4-5D6E-409C-BE32-E72D297353CC}">
              <c16:uniqueId val="{00000000-76D7-42B3-8349-23AA1B674EE1}"/>
            </c:ext>
          </c:extLst>
        </c:ser>
        <c:dLbls>
          <c:showLegendKey val="0"/>
          <c:showVal val="0"/>
          <c:showCatName val="0"/>
          <c:showSerName val="0"/>
          <c:showPercent val="0"/>
          <c:showBubbleSize val="0"/>
        </c:dLbls>
        <c:marker val="1"/>
        <c:smooth val="0"/>
        <c:axId val="736161968"/>
        <c:axId val="736154768"/>
      </c:lineChart>
      <c:catAx>
        <c:axId val="73616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736154768"/>
        <c:crosses val="autoZero"/>
        <c:auto val="1"/>
        <c:lblAlgn val="ctr"/>
        <c:lblOffset val="100"/>
        <c:noMultiLvlLbl val="0"/>
      </c:catAx>
      <c:valAx>
        <c:axId val="73615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73616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data 9.xlsx]Top 10 artist and their genre!PivotTable3</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artist and their genre'!$B$3</c:f>
              <c:strCache>
                <c:ptCount val="1"/>
                <c:pt idx="0">
                  <c:v>Total</c:v>
                </c:pt>
              </c:strCache>
            </c:strRef>
          </c:tx>
          <c:spPr>
            <a:solidFill>
              <a:schemeClr val="accent1"/>
            </a:solidFill>
            <a:ln>
              <a:noFill/>
            </a:ln>
            <a:effectLst/>
          </c:spPr>
          <c:invertIfNegative val="0"/>
          <c:cat>
            <c:strRef>
              <c:f>'Top 10 artist and their genre'!$A$4:$A$14</c:f>
              <c:strCache>
                <c:ptCount val="10"/>
                <c:pt idx="0">
                  <c:v>Avicii</c:v>
                </c:pt>
                <c:pt idx="1">
                  <c:v>Beyoncé</c:v>
                </c:pt>
                <c:pt idx="2">
                  <c:v>Calvin Harris</c:v>
                </c:pt>
                <c:pt idx="3">
                  <c:v>Demi Lovato</c:v>
                </c:pt>
                <c:pt idx="4">
                  <c:v>Fall Out Boy</c:v>
                </c:pt>
                <c:pt idx="5">
                  <c:v>Mayday Parade</c:v>
                </c:pt>
                <c:pt idx="6">
                  <c:v>One Direction</c:v>
                </c:pt>
                <c:pt idx="7">
                  <c:v>Selena Gomez  The Scene</c:v>
                </c:pt>
                <c:pt idx="8">
                  <c:v>Sleeping With Sirens</c:v>
                </c:pt>
                <c:pt idx="9">
                  <c:v>You Me At Six</c:v>
                </c:pt>
              </c:strCache>
            </c:strRef>
          </c:cat>
          <c:val>
            <c:numRef>
              <c:f>'Top 10 artist and their genre'!$B$4:$B$14</c:f>
              <c:numCache>
                <c:formatCode>General</c:formatCode>
                <c:ptCount val="10"/>
                <c:pt idx="0">
                  <c:v>483</c:v>
                </c:pt>
                <c:pt idx="1">
                  <c:v>293</c:v>
                </c:pt>
                <c:pt idx="2">
                  <c:v>290</c:v>
                </c:pt>
                <c:pt idx="3">
                  <c:v>288</c:v>
                </c:pt>
                <c:pt idx="4">
                  <c:v>325</c:v>
                </c:pt>
                <c:pt idx="5">
                  <c:v>402</c:v>
                </c:pt>
                <c:pt idx="6">
                  <c:v>374</c:v>
                </c:pt>
                <c:pt idx="7">
                  <c:v>262</c:v>
                </c:pt>
                <c:pt idx="8">
                  <c:v>339</c:v>
                </c:pt>
                <c:pt idx="9">
                  <c:v>396</c:v>
                </c:pt>
              </c:numCache>
            </c:numRef>
          </c:val>
          <c:extLst>
            <c:ext xmlns:c16="http://schemas.microsoft.com/office/drawing/2014/chart" uri="{C3380CC4-5D6E-409C-BE32-E72D297353CC}">
              <c16:uniqueId val="{00000000-E580-42D9-AD27-EE6AEA761DC3}"/>
            </c:ext>
          </c:extLst>
        </c:ser>
        <c:dLbls>
          <c:showLegendKey val="0"/>
          <c:showVal val="0"/>
          <c:showCatName val="0"/>
          <c:showSerName val="0"/>
          <c:showPercent val="0"/>
          <c:showBubbleSize val="0"/>
        </c:dLbls>
        <c:gapWidth val="150"/>
        <c:overlap val="100"/>
        <c:axId val="118767320"/>
        <c:axId val="118768040"/>
      </c:barChart>
      <c:catAx>
        <c:axId val="118767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118768040"/>
        <c:crosses val="autoZero"/>
        <c:auto val="1"/>
        <c:lblAlgn val="ctr"/>
        <c:lblOffset val="100"/>
        <c:noMultiLvlLbl val="0"/>
      </c:catAx>
      <c:valAx>
        <c:axId val="118768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118767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data 9.xlsx] Top 5 popular Genres!PivotTable4</c:name>
    <c:fmtId val="1"/>
  </c:pivotSource>
  <c:chart>
    <c:title>
      <c:tx>
        <c:rich>
          <a:bodyPr rot="0" spcFirstLastPara="1" vertOverflow="ellipsis" vert="horz" wrap="square" anchor="ctr" anchorCtr="1"/>
          <a:lstStyle/>
          <a:p>
            <a:pPr>
              <a:defRPr sz="1400" b="0" i="0" u="none" strike="noStrike" kern="1200" spc="0" baseline="0">
                <a:ln>
                  <a:noFill/>
                </a:ln>
                <a:solidFill>
                  <a:schemeClr val="bg2">
                    <a:lumMod val="65000"/>
                  </a:schemeClr>
                </a:solidFill>
                <a:latin typeface="+mn-lt"/>
                <a:ea typeface="+mn-ea"/>
                <a:cs typeface="+mn-cs"/>
              </a:defRPr>
            </a:pPr>
            <a:r>
              <a:rPr lang="en-IN"/>
              <a:t>Popular</a:t>
            </a:r>
            <a:r>
              <a:rPr lang="en-IN" baseline="0"/>
              <a:t> Genre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2">
                  <a:lumMod val="6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a:softEdge rad="12700"/>
          </a:effectLst>
          <a:scene3d>
            <a:camera prst="orthographicFront"/>
            <a:lightRig rig="balanced" dir="t"/>
          </a:scene3d>
          <a:sp3d prstMaterial="fla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2">
                      <a:lumMod val="6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alpha val="90000"/>
            </a:schemeClr>
          </a:solidFill>
          <a:ln w="19050">
            <a:solidFill>
              <a:schemeClr val="bg1">
                <a:lumMod val="50000"/>
              </a:schemeClr>
            </a:solidFill>
          </a:ln>
          <a:effectLst>
            <a:softEdge rad="12700"/>
          </a:effectLst>
          <a:scene3d>
            <a:camera prst="orthographicFront"/>
            <a:lightRig rig="balanced" dir="t"/>
          </a:scene3d>
          <a:sp3d prstMaterial="flat"/>
        </c:spPr>
      </c:pivotFmt>
      <c:pivotFmt>
        <c:idx val="2"/>
        <c:spPr>
          <a:solidFill>
            <a:schemeClr val="accent1">
              <a:lumMod val="75000"/>
            </a:schemeClr>
          </a:solidFill>
          <a:ln w="19050">
            <a:noFill/>
          </a:ln>
          <a:effectLst>
            <a:softEdge rad="12700"/>
          </a:effectLst>
          <a:scene3d>
            <a:camera prst="orthographicFront"/>
            <a:lightRig rig="balanced" dir="t"/>
          </a:scene3d>
          <a:sp3d prstMaterial="flat"/>
        </c:spPr>
      </c:pivotFmt>
      <c:pivotFmt>
        <c:idx val="3"/>
        <c:spPr>
          <a:solidFill>
            <a:schemeClr val="accent1">
              <a:lumMod val="60000"/>
              <a:lumOff val="40000"/>
            </a:schemeClr>
          </a:solidFill>
          <a:ln w="19050">
            <a:noFill/>
          </a:ln>
          <a:effectLst>
            <a:softEdge rad="12700"/>
          </a:effectLst>
          <a:scene3d>
            <a:camera prst="orthographicFront"/>
            <a:lightRig rig="balanced" dir="t"/>
          </a:scene3d>
          <a:sp3d prstMaterial="flat"/>
        </c:spPr>
      </c:pivotFmt>
      <c:pivotFmt>
        <c:idx val="4"/>
        <c:spPr>
          <a:solidFill>
            <a:schemeClr val="accent1">
              <a:lumMod val="20000"/>
              <a:lumOff val="80000"/>
            </a:schemeClr>
          </a:solidFill>
          <a:ln w="19050">
            <a:noFill/>
          </a:ln>
          <a:effectLst>
            <a:softEdge rad="12700"/>
          </a:effectLst>
          <a:scene3d>
            <a:camera prst="orthographicFront"/>
            <a:lightRig rig="balanced" dir="t"/>
          </a:scene3d>
          <a:sp3d prstMaterial="flat"/>
        </c:spPr>
      </c:pivotFmt>
      <c:pivotFmt>
        <c:idx val="5"/>
        <c:spPr>
          <a:solidFill>
            <a:schemeClr val="accent1">
              <a:lumMod val="40000"/>
              <a:lumOff val="60000"/>
            </a:schemeClr>
          </a:solidFill>
          <a:ln w="19050">
            <a:noFill/>
          </a:ln>
          <a:effectLst>
            <a:softEdge rad="12700"/>
          </a:effectLst>
          <a:scene3d>
            <a:camera prst="orthographicFront"/>
            <a:lightRig rig="balanced" dir="t"/>
          </a:scene3d>
          <a:sp3d prstMaterial="flat"/>
        </c:spPr>
      </c:pivotFmt>
      <c:pivotFmt>
        <c:idx val="6"/>
        <c:spPr>
          <a:solidFill>
            <a:schemeClr val="accent1"/>
          </a:solidFill>
          <a:ln w="19050">
            <a:solidFill>
              <a:schemeClr val="lt1"/>
            </a:solidFill>
          </a:ln>
          <a:effectLst>
            <a:softEdge rad="12700"/>
          </a:effectLst>
          <a:scene3d>
            <a:camera prst="orthographicFront"/>
            <a:lightRig rig="balanced" dir="t"/>
          </a:scene3d>
          <a:sp3d prstMaterial="fla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2">
                      <a:lumMod val="6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alpha val="90000"/>
            </a:schemeClr>
          </a:solidFill>
          <a:ln w="19050">
            <a:solidFill>
              <a:schemeClr val="bg1">
                <a:lumMod val="50000"/>
              </a:schemeClr>
            </a:solidFill>
          </a:ln>
          <a:effectLst>
            <a:softEdge rad="12700"/>
          </a:effectLst>
          <a:scene3d>
            <a:camera prst="orthographicFront"/>
            <a:lightRig rig="balanced" dir="t"/>
          </a:scene3d>
          <a:sp3d prstMaterial="flat"/>
        </c:spPr>
      </c:pivotFmt>
      <c:pivotFmt>
        <c:idx val="8"/>
        <c:spPr>
          <a:solidFill>
            <a:schemeClr val="accent1">
              <a:lumMod val="75000"/>
            </a:schemeClr>
          </a:solidFill>
          <a:ln w="19050">
            <a:noFill/>
          </a:ln>
          <a:effectLst>
            <a:softEdge rad="12700"/>
          </a:effectLst>
          <a:scene3d>
            <a:camera prst="orthographicFront"/>
            <a:lightRig rig="balanced" dir="t"/>
          </a:scene3d>
          <a:sp3d prstMaterial="flat"/>
        </c:spPr>
      </c:pivotFmt>
      <c:pivotFmt>
        <c:idx val="9"/>
        <c:spPr>
          <a:solidFill>
            <a:schemeClr val="accent1">
              <a:lumMod val="60000"/>
              <a:lumOff val="40000"/>
            </a:schemeClr>
          </a:solidFill>
          <a:ln w="19050">
            <a:noFill/>
          </a:ln>
          <a:effectLst>
            <a:softEdge rad="12700"/>
          </a:effectLst>
          <a:scene3d>
            <a:camera prst="orthographicFront"/>
            <a:lightRig rig="balanced" dir="t"/>
          </a:scene3d>
          <a:sp3d prstMaterial="flat"/>
        </c:spPr>
      </c:pivotFmt>
      <c:pivotFmt>
        <c:idx val="10"/>
        <c:spPr>
          <a:solidFill>
            <a:schemeClr val="accent1">
              <a:lumMod val="40000"/>
              <a:lumOff val="60000"/>
            </a:schemeClr>
          </a:solidFill>
          <a:ln w="19050">
            <a:noFill/>
          </a:ln>
          <a:effectLst>
            <a:softEdge rad="12700"/>
          </a:effectLst>
          <a:scene3d>
            <a:camera prst="orthographicFront"/>
            <a:lightRig rig="balanced" dir="t"/>
          </a:scene3d>
          <a:sp3d prstMaterial="flat"/>
        </c:spPr>
      </c:pivotFmt>
      <c:pivotFmt>
        <c:idx val="11"/>
        <c:spPr>
          <a:solidFill>
            <a:schemeClr val="accent1">
              <a:lumMod val="20000"/>
              <a:lumOff val="80000"/>
            </a:schemeClr>
          </a:solidFill>
          <a:ln w="19050">
            <a:noFill/>
          </a:ln>
          <a:effectLst>
            <a:softEdge rad="12700"/>
          </a:effectLst>
          <a:scene3d>
            <a:camera prst="orthographicFront"/>
            <a:lightRig rig="balanced" dir="t"/>
          </a:scene3d>
          <a:sp3d prstMaterial="flat"/>
        </c:spPr>
      </c:pivotFmt>
    </c:pivotFmts>
    <c:plotArea>
      <c:layout/>
      <c:doughnutChart>
        <c:varyColors val="1"/>
        <c:ser>
          <c:idx val="0"/>
          <c:order val="0"/>
          <c:tx>
            <c:strRef>
              <c:f>' Top 5 popular Genres'!$B$3</c:f>
              <c:strCache>
                <c:ptCount val="1"/>
                <c:pt idx="0">
                  <c:v>Total</c:v>
                </c:pt>
              </c:strCache>
            </c:strRef>
          </c:tx>
          <c:spPr>
            <a:effectLst>
              <a:softEdge rad="12700"/>
            </a:effectLst>
            <a:scene3d>
              <a:camera prst="orthographicFront"/>
              <a:lightRig rig="balanced" dir="t"/>
            </a:scene3d>
            <a:sp3d prstMaterial="flat"/>
          </c:spPr>
          <c:dPt>
            <c:idx val="0"/>
            <c:bubble3D val="0"/>
            <c:spPr>
              <a:solidFill>
                <a:schemeClr val="accent1">
                  <a:lumMod val="50000"/>
                  <a:alpha val="90000"/>
                </a:schemeClr>
              </a:solidFill>
              <a:ln w="19050">
                <a:solidFill>
                  <a:schemeClr val="bg1">
                    <a:lumMod val="50000"/>
                  </a:schemeClr>
                </a:solidFill>
              </a:ln>
              <a:effectLst>
                <a:softEdge rad="12700"/>
              </a:effectLst>
              <a:scene3d>
                <a:camera prst="orthographicFront"/>
                <a:lightRig rig="balanced" dir="t"/>
              </a:scene3d>
              <a:sp3d prstMaterial="flat"/>
            </c:spPr>
            <c:extLst>
              <c:ext xmlns:c16="http://schemas.microsoft.com/office/drawing/2014/chart" uri="{C3380CC4-5D6E-409C-BE32-E72D297353CC}">
                <c16:uniqueId val="{00000001-C900-4061-960A-01428CBBAE5D}"/>
              </c:ext>
            </c:extLst>
          </c:dPt>
          <c:dPt>
            <c:idx val="1"/>
            <c:bubble3D val="0"/>
            <c:spPr>
              <a:solidFill>
                <a:schemeClr val="accent1">
                  <a:lumMod val="75000"/>
                </a:schemeClr>
              </a:solidFill>
              <a:ln w="19050">
                <a:noFill/>
              </a:ln>
              <a:effectLst>
                <a:softEdge rad="12700"/>
              </a:effectLst>
              <a:scene3d>
                <a:camera prst="orthographicFront"/>
                <a:lightRig rig="balanced" dir="t"/>
              </a:scene3d>
              <a:sp3d prstMaterial="flat"/>
            </c:spPr>
            <c:extLst>
              <c:ext xmlns:c16="http://schemas.microsoft.com/office/drawing/2014/chart" uri="{C3380CC4-5D6E-409C-BE32-E72D297353CC}">
                <c16:uniqueId val="{00000003-C900-4061-960A-01428CBBAE5D}"/>
              </c:ext>
            </c:extLst>
          </c:dPt>
          <c:dPt>
            <c:idx val="2"/>
            <c:bubble3D val="0"/>
            <c:spPr>
              <a:solidFill>
                <a:schemeClr val="accent1">
                  <a:lumMod val="60000"/>
                  <a:lumOff val="40000"/>
                </a:schemeClr>
              </a:solidFill>
              <a:ln w="19050">
                <a:noFill/>
              </a:ln>
              <a:effectLst>
                <a:softEdge rad="12700"/>
              </a:effectLst>
              <a:scene3d>
                <a:camera prst="orthographicFront"/>
                <a:lightRig rig="balanced" dir="t"/>
              </a:scene3d>
              <a:sp3d prstMaterial="flat"/>
            </c:spPr>
            <c:extLst>
              <c:ext xmlns:c16="http://schemas.microsoft.com/office/drawing/2014/chart" uri="{C3380CC4-5D6E-409C-BE32-E72D297353CC}">
                <c16:uniqueId val="{00000005-C900-4061-960A-01428CBBAE5D}"/>
              </c:ext>
            </c:extLst>
          </c:dPt>
          <c:dPt>
            <c:idx val="3"/>
            <c:bubble3D val="0"/>
            <c:spPr>
              <a:solidFill>
                <a:schemeClr val="accent1">
                  <a:lumMod val="40000"/>
                  <a:lumOff val="60000"/>
                </a:schemeClr>
              </a:solidFill>
              <a:ln w="19050">
                <a:noFill/>
              </a:ln>
              <a:effectLst>
                <a:softEdge rad="12700"/>
              </a:effectLst>
              <a:scene3d>
                <a:camera prst="orthographicFront"/>
                <a:lightRig rig="balanced" dir="t"/>
              </a:scene3d>
              <a:sp3d prstMaterial="flat"/>
            </c:spPr>
            <c:extLst>
              <c:ext xmlns:c16="http://schemas.microsoft.com/office/drawing/2014/chart" uri="{C3380CC4-5D6E-409C-BE32-E72D297353CC}">
                <c16:uniqueId val="{00000007-C900-4061-960A-01428CBBAE5D}"/>
              </c:ext>
            </c:extLst>
          </c:dPt>
          <c:dPt>
            <c:idx val="4"/>
            <c:bubble3D val="0"/>
            <c:spPr>
              <a:solidFill>
                <a:schemeClr val="accent1">
                  <a:lumMod val="20000"/>
                  <a:lumOff val="80000"/>
                </a:schemeClr>
              </a:solidFill>
              <a:ln w="19050">
                <a:noFill/>
              </a:ln>
              <a:effectLst>
                <a:softEdge rad="12700"/>
              </a:effectLst>
              <a:scene3d>
                <a:camera prst="orthographicFront"/>
                <a:lightRig rig="balanced" dir="t"/>
              </a:scene3d>
              <a:sp3d prstMaterial="flat"/>
            </c:spPr>
            <c:extLst>
              <c:ext xmlns:c16="http://schemas.microsoft.com/office/drawing/2014/chart" uri="{C3380CC4-5D6E-409C-BE32-E72D297353CC}">
                <c16:uniqueId val="{00000009-C900-4061-960A-01428CBBAE5D}"/>
              </c:ext>
            </c:extLst>
          </c:dPt>
          <c:cat>
            <c:strRef>
              <c:f>' Top 5 popular Genres'!$A$4:$A$9</c:f>
              <c:strCache>
                <c:ptCount val="5"/>
                <c:pt idx="0">
                  <c:v>Alternative Metal</c:v>
                </c:pt>
                <c:pt idx="1">
                  <c:v>Alternative rock</c:v>
                </c:pt>
                <c:pt idx="2">
                  <c:v>pop</c:v>
                </c:pt>
                <c:pt idx="3">
                  <c:v>Album Rock</c:v>
                </c:pt>
                <c:pt idx="4">
                  <c:v>Adult standard</c:v>
                </c:pt>
              </c:strCache>
            </c:strRef>
          </c:cat>
          <c:val>
            <c:numRef>
              <c:f>' Top 5 popular Genres'!$B$4:$B$9</c:f>
              <c:numCache>
                <c:formatCode>General</c:formatCode>
                <c:ptCount val="5"/>
                <c:pt idx="0">
                  <c:v>9772</c:v>
                </c:pt>
                <c:pt idx="1">
                  <c:v>5138</c:v>
                </c:pt>
                <c:pt idx="2">
                  <c:v>5045</c:v>
                </c:pt>
                <c:pt idx="3">
                  <c:v>2829</c:v>
                </c:pt>
                <c:pt idx="4">
                  <c:v>922</c:v>
                </c:pt>
              </c:numCache>
            </c:numRef>
          </c:val>
          <c:extLst>
            <c:ext xmlns:c16="http://schemas.microsoft.com/office/drawing/2014/chart" uri="{C3380CC4-5D6E-409C-BE32-E72D297353CC}">
              <c16:uniqueId val="{0000000A-C900-4061-960A-01428CBBAE5D}"/>
            </c:ext>
          </c:extLst>
        </c:ser>
        <c:dLbls>
          <c:showLegendKey val="0"/>
          <c:showVal val="0"/>
          <c:showCatName val="0"/>
          <c:showSerName val="0"/>
          <c:showPercent val="0"/>
          <c:showBubbleSize val="0"/>
          <c:showLeaderLines val="1"/>
        </c:dLbls>
        <c:firstSliceAng val="2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2">
                  <a:lumMod val="6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accent1">
          <a:lumMod val="60000"/>
          <a:lumOff val="40000"/>
        </a:schemeClr>
      </a:solidFill>
      <a:round/>
    </a:ln>
    <a:effectLst/>
  </c:spPr>
  <c:txPr>
    <a:bodyPr/>
    <a:lstStyle/>
    <a:p>
      <a:pPr>
        <a:defRPr>
          <a:ln>
            <a:noFill/>
          </a:ln>
          <a:solidFill>
            <a:schemeClr val="bg2">
              <a:lumMod val="6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data 9.xlsx]popular songs!PivotTable2</c:name>
    <c:fmtId val="1"/>
  </c:pivotSource>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IN"/>
              <a:t>Popular</a:t>
            </a:r>
            <a:r>
              <a:rPr lang="en-IN" baseline="0"/>
              <a:t> songs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'popular songs'!$B$3</c:f>
              <c:strCache>
                <c:ptCount val="1"/>
                <c:pt idx="0">
                  <c:v>Total</c:v>
                </c:pt>
              </c:strCache>
            </c:strRef>
          </c:tx>
          <c:spPr>
            <a:solidFill>
              <a:schemeClr val="accent1"/>
            </a:solidFill>
            <a:ln>
              <a:noFill/>
            </a:ln>
            <a:effectLst/>
          </c:spPr>
          <c:invertIfNegative val="0"/>
          <c:cat>
            <c:multiLvlStrRef>
              <c:f>'popular songs'!$A$4:$A$14</c:f>
              <c:multiLvlStrCache>
                <c:ptCount val="5"/>
                <c:lvl>
                  <c:pt idx="0">
                    <c:v>John Legend</c:v>
                  </c:pt>
                  <c:pt idx="1">
                    <c:v>Foster The People</c:v>
                  </c:pt>
                  <c:pt idx="2">
                    <c:v>One Direction</c:v>
                  </c:pt>
                  <c:pt idx="3">
                    <c:v>Kesha</c:v>
                  </c:pt>
                  <c:pt idx="4">
                    <c:v>Avicii</c:v>
                  </c:pt>
                </c:lvl>
                <c:lvl>
                  <c:pt idx="0">
                    <c:v>All of Me</c:v>
                  </c:pt>
                  <c:pt idx="1">
                    <c:v>Pumped Up Kicks</c:v>
                  </c:pt>
                  <c:pt idx="2">
                    <c:v>Story of My Life</c:v>
                  </c:pt>
                  <c:pt idx="3">
                    <c:v>TiK ToK</c:v>
                  </c:pt>
                  <c:pt idx="4">
                    <c:v>Wake Me Up</c:v>
                  </c:pt>
                </c:lvl>
              </c:multiLvlStrCache>
            </c:multiLvlStrRef>
          </c:cat>
          <c:val>
            <c:numRef>
              <c:f>'popular songs'!$B$4:$B$14</c:f>
              <c:numCache>
                <c:formatCode>General</c:formatCode>
                <c:ptCount val="5"/>
                <c:pt idx="0">
                  <c:v>170</c:v>
                </c:pt>
                <c:pt idx="1">
                  <c:v>166</c:v>
                </c:pt>
                <c:pt idx="2">
                  <c:v>160</c:v>
                </c:pt>
                <c:pt idx="3">
                  <c:v>160</c:v>
                </c:pt>
                <c:pt idx="4">
                  <c:v>168</c:v>
                </c:pt>
              </c:numCache>
            </c:numRef>
          </c:val>
          <c:extLst>
            <c:ext xmlns:c16="http://schemas.microsoft.com/office/drawing/2014/chart" uri="{C3380CC4-5D6E-409C-BE32-E72D297353CC}">
              <c16:uniqueId val="{00000000-D1A0-412E-9826-1B398243F573}"/>
            </c:ext>
          </c:extLst>
        </c:ser>
        <c:dLbls>
          <c:showLegendKey val="0"/>
          <c:showVal val="0"/>
          <c:showCatName val="0"/>
          <c:showSerName val="0"/>
          <c:showPercent val="0"/>
          <c:showBubbleSize val="0"/>
        </c:dLbls>
        <c:gapWidth val="182"/>
        <c:axId val="654939464"/>
        <c:axId val="654939824"/>
      </c:barChart>
      <c:catAx>
        <c:axId val="654939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54939824"/>
        <c:crosses val="autoZero"/>
        <c:auto val="1"/>
        <c:lblAlgn val="ctr"/>
        <c:lblOffset val="100"/>
        <c:noMultiLvlLbl val="0"/>
      </c:catAx>
      <c:valAx>
        <c:axId val="654939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54939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accent1">
          <a:lumMod val="60000"/>
          <a:lumOff val="40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 data 9.xlsx]valence!PivotTable7</c:name>
    <c:fmtId val="1"/>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en-IN"/>
              <a:t>Average</a:t>
            </a:r>
            <a:r>
              <a:rPr lang="en-IN" baseline="0"/>
              <a:t> valence throughout the year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valence!$B$3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valence!$A$4:$A$32</c:f>
              <c:strCache>
                <c:ptCount val="28"/>
                <c:pt idx="0">
                  <c:v>1905</c:v>
                </c:pt>
                <c:pt idx="1">
                  <c:v>1974</c:v>
                </c:pt>
                <c:pt idx="2">
                  <c:v>1979</c:v>
                </c:pt>
                <c:pt idx="3">
                  <c:v>1982</c:v>
                </c:pt>
                <c:pt idx="4">
                  <c:v>1984</c:v>
                </c:pt>
                <c:pt idx="5">
                  <c:v>1990</c:v>
                </c:pt>
                <c:pt idx="6">
                  <c:v>1992</c:v>
                </c:pt>
                <c:pt idx="7">
                  <c:v>1993</c:v>
                </c:pt>
                <c:pt idx="8">
                  <c:v>1994</c:v>
                </c:pt>
                <c:pt idx="9">
                  <c:v>1995</c:v>
                </c:pt>
                <c:pt idx="10">
                  <c:v>1996</c:v>
                </c:pt>
                <c:pt idx="11">
                  <c:v>1997</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strCache>
            </c:strRef>
          </c:cat>
          <c:val>
            <c:numRef>
              <c:f>valence!$B$4:$B$32</c:f>
              <c:numCache>
                <c:formatCode>General</c:formatCode>
                <c:ptCount val="28"/>
                <c:pt idx="0">
                  <c:v>0.64784905660377345</c:v>
                </c:pt>
                <c:pt idx="1">
                  <c:v>0.88600000000000001</c:v>
                </c:pt>
                <c:pt idx="2">
                  <c:v>0.94899999999999995</c:v>
                </c:pt>
                <c:pt idx="3">
                  <c:v>0.52900000000000003</c:v>
                </c:pt>
                <c:pt idx="4">
                  <c:v>0.92399999999999993</c:v>
                </c:pt>
                <c:pt idx="5">
                  <c:v>0.5</c:v>
                </c:pt>
                <c:pt idx="6">
                  <c:v>0.77100000000000002</c:v>
                </c:pt>
                <c:pt idx="7">
                  <c:v>0.56574999999999998</c:v>
                </c:pt>
                <c:pt idx="8">
                  <c:v>0.61199999999999999</c:v>
                </c:pt>
                <c:pt idx="9">
                  <c:v>0.76899999999999991</c:v>
                </c:pt>
                <c:pt idx="10">
                  <c:v>0.78439999999999999</c:v>
                </c:pt>
                <c:pt idx="11">
                  <c:v>0.67433333333333334</c:v>
                </c:pt>
                <c:pt idx="12">
                  <c:v>0.54221052631578948</c:v>
                </c:pt>
                <c:pt idx="13">
                  <c:v>0.60733333333333339</c:v>
                </c:pt>
                <c:pt idx="14">
                  <c:v>0.61009999999999998</c:v>
                </c:pt>
                <c:pt idx="15">
                  <c:v>0.46750000000000003</c:v>
                </c:pt>
                <c:pt idx="16">
                  <c:v>0.60719999999999996</c:v>
                </c:pt>
                <c:pt idx="17">
                  <c:v>0.78666666666666674</c:v>
                </c:pt>
                <c:pt idx="18">
                  <c:v>0.51124999999999998</c:v>
                </c:pt>
                <c:pt idx="19">
                  <c:v>0.53966666666666674</c:v>
                </c:pt>
                <c:pt idx="20">
                  <c:v>0.55271428571428571</c:v>
                </c:pt>
                <c:pt idx="21">
                  <c:v>0.58525641025641029</c:v>
                </c:pt>
                <c:pt idx="22">
                  <c:v>0.60863333333333347</c:v>
                </c:pt>
                <c:pt idx="23">
                  <c:v>0.58642105263157884</c:v>
                </c:pt>
                <c:pt idx="24">
                  <c:v>0.56045901639344264</c:v>
                </c:pt>
                <c:pt idx="25">
                  <c:v>0.51538095238095238</c:v>
                </c:pt>
                <c:pt idx="26">
                  <c:v>0.47451724137931039</c:v>
                </c:pt>
                <c:pt idx="27">
                  <c:v>0.48004893617021283</c:v>
                </c:pt>
              </c:numCache>
            </c:numRef>
          </c:val>
          <c:smooth val="0"/>
          <c:extLst>
            <c:ext xmlns:c16="http://schemas.microsoft.com/office/drawing/2014/chart" uri="{C3380CC4-5D6E-409C-BE32-E72D297353CC}">
              <c16:uniqueId val="{00000000-E7A5-41DE-98DC-96B9EFF8A357}"/>
            </c:ext>
          </c:extLst>
        </c:ser>
        <c:dLbls>
          <c:showLegendKey val="0"/>
          <c:showVal val="0"/>
          <c:showCatName val="0"/>
          <c:showSerName val="0"/>
          <c:showPercent val="0"/>
          <c:showBubbleSize val="0"/>
        </c:dLbls>
        <c:marker val="1"/>
        <c:smooth val="0"/>
        <c:axId val="666622104"/>
        <c:axId val="666622464"/>
      </c:lineChart>
      <c:catAx>
        <c:axId val="666622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666622464"/>
        <c:crosses val="autoZero"/>
        <c:auto val="1"/>
        <c:lblAlgn val="ctr"/>
        <c:lblOffset val="100"/>
        <c:noMultiLvlLbl val="0"/>
      </c:catAx>
      <c:valAx>
        <c:axId val="66662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666622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accent1">
          <a:lumMod val="60000"/>
          <a:lumOff val="40000"/>
        </a:schemeClr>
      </a:solid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14</xdr:col>
      <xdr:colOff>53340</xdr:colOff>
      <xdr:row>5</xdr:row>
      <xdr:rowOff>144780</xdr:rowOff>
    </xdr:from>
    <xdr:to>
      <xdr:col>17</xdr:col>
      <xdr:colOff>53340</xdr:colOff>
      <xdr:row>19</xdr:row>
      <xdr:rowOff>36195</xdr:rowOff>
    </xdr:to>
    <mc:AlternateContent xmlns:mc="http://schemas.openxmlformats.org/markup-compatibility/2006">
      <mc:Choice xmlns:a14="http://schemas.microsoft.com/office/drawing/2010/main" Requires="a14">
        <xdr:graphicFrame macro="">
          <xdr:nvGraphicFramePr>
            <xdr:cNvPr id="2" name="Year 1">
              <a:extLst>
                <a:ext uri="{FF2B5EF4-FFF2-40B4-BE49-F238E27FC236}">
                  <a16:creationId xmlns:a16="http://schemas.microsoft.com/office/drawing/2014/main" id="{629F6D04-1852-AD55-D4F9-5C5C4686FE2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0614660" y="9829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266700</xdr:colOff>
      <xdr:row>4</xdr:row>
      <xdr:rowOff>95250</xdr:rowOff>
    </xdr:from>
    <xdr:to>
      <xdr:col>10</xdr:col>
      <xdr:colOff>571500</xdr:colOff>
      <xdr:row>20</xdr:row>
      <xdr:rowOff>156210</xdr:rowOff>
    </xdr:to>
    <xdr:graphicFrame macro="">
      <xdr:nvGraphicFramePr>
        <xdr:cNvPr id="3" name="Chart 2">
          <a:extLst>
            <a:ext uri="{FF2B5EF4-FFF2-40B4-BE49-F238E27FC236}">
              <a16:creationId xmlns:a16="http://schemas.microsoft.com/office/drawing/2014/main" id="{35C88DAF-3A1D-69FE-63EC-ACFF97678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556260</xdr:colOff>
      <xdr:row>3</xdr:row>
      <xdr:rowOff>118110</xdr:rowOff>
    </xdr:from>
    <xdr:to>
      <xdr:col>11</xdr:col>
      <xdr:colOff>251460</xdr:colOff>
      <xdr:row>20</xdr:row>
      <xdr:rowOff>11430</xdr:rowOff>
    </xdr:to>
    <xdr:graphicFrame macro="">
      <xdr:nvGraphicFramePr>
        <xdr:cNvPr id="2" name="Chart 1">
          <a:extLst>
            <a:ext uri="{FF2B5EF4-FFF2-40B4-BE49-F238E27FC236}">
              <a16:creationId xmlns:a16="http://schemas.microsoft.com/office/drawing/2014/main" id="{5656FCAE-7099-C576-FA7D-F18ACD025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8</xdr:row>
      <xdr:rowOff>0</xdr:rowOff>
    </xdr:from>
    <xdr:to>
      <xdr:col>19</xdr:col>
      <xdr:colOff>0</xdr:colOff>
      <xdr:row>21</xdr:row>
      <xdr:rowOff>59055</xdr:rowOff>
    </xdr:to>
    <mc:AlternateContent xmlns:mc="http://schemas.openxmlformats.org/markup-compatibility/2006">
      <mc:Choice xmlns:a14="http://schemas.microsoft.com/office/drawing/2010/main" Requires="a14">
        <xdr:graphicFrame macro="">
          <xdr:nvGraphicFramePr>
            <xdr:cNvPr id="3" name="Genre 3">
              <a:extLst>
                <a:ext uri="{FF2B5EF4-FFF2-40B4-BE49-F238E27FC236}">
                  <a16:creationId xmlns:a16="http://schemas.microsoft.com/office/drawing/2014/main" id="{102C2E7C-98C2-4C4A-98D5-8CD9908E84F0}"/>
                </a:ext>
              </a:extLst>
            </xdr:cNvPr>
            <xdr:cNvGraphicFramePr/>
          </xdr:nvGraphicFramePr>
          <xdr:xfrm>
            <a:off x="0" y="0"/>
            <a:ext cx="0" cy="0"/>
          </xdr:xfrm>
          <a:graphic>
            <a:graphicData uri="http://schemas.microsoft.com/office/drawing/2010/slicer">
              <sle:slicer xmlns:sle="http://schemas.microsoft.com/office/drawing/2010/slicer" name="Genre 3"/>
            </a:graphicData>
          </a:graphic>
        </xdr:graphicFrame>
      </mc:Choice>
      <mc:Fallback>
        <xdr:sp macro="" textlink="">
          <xdr:nvSpPr>
            <xdr:cNvPr id="0" name=""/>
            <xdr:cNvSpPr>
              <a:spLocks noTextEdit="1"/>
            </xdr:cNvSpPr>
          </xdr:nvSpPr>
          <xdr:spPr>
            <a:xfrm>
              <a:off x="11795760" y="134112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22860</xdr:colOff>
      <xdr:row>8</xdr:row>
      <xdr:rowOff>118110</xdr:rowOff>
    </xdr:from>
    <xdr:to>
      <xdr:col>7</xdr:col>
      <xdr:colOff>563880</xdr:colOff>
      <xdr:row>25</xdr:row>
      <xdr:rowOff>11430</xdr:rowOff>
    </xdr:to>
    <xdr:graphicFrame macro="">
      <xdr:nvGraphicFramePr>
        <xdr:cNvPr id="2" name="Chart 1">
          <a:extLst>
            <a:ext uri="{FF2B5EF4-FFF2-40B4-BE49-F238E27FC236}">
              <a16:creationId xmlns:a16="http://schemas.microsoft.com/office/drawing/2014/main" id="{503470BC-BEB9-4889-E8A0-F6C0F61A4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6</xdr:row>
      <xdr:rowOff>0</xdr:rowOff>
    </xdr:from>
    <xdr:to>
      <xdr:col>13</xdr:col>
      <xdr:colOff>0</xdr:colOff>
      <xdr:row>19</xdr:row>
      <xdr:rowOff>59055</xdr:rowOff>
    </xdr:to>
    <mc:AlternateContent xmlns:mc="http://schemas.openxmlformats.org/markup-compatibility/2006">
      <mc:Choice xmlns:a14="http://schemas.microsoft.com/office/drawing/2010/main" Requires="a14">
        <xdr:graphicFrame macro="">
          <xdr:nvGraphicFramePr>
            <xdr:cNvPr id="3" name="energy 1">
              <a:extLst>
                <a:ext uri="{FF2B5EF4-FFF2-40B4-BE49-F238E27FC236}">
                  <a16:creationId xmlns:a16="http://schemas.microsoft.com/office/drawing/2014/main" id="{3D4A5EEF-2E7E-4692-B064-A9FC5EE60883}"/>
                </a:ext>
              </a:extLst>
            </xdr:cNvPr>
            <xdr:cNvGraphicFramePr/>
          </xdr:nvGraphicFramePr>
          <xdr:xfrm>
            <a:off x="0" y="0"/>
            <a:ext cx="0" cy="0"/>
          </xdr:xfrm>
          <a:graphic>
            <a:graphicData uri="http://schemas.microsoft.com/office/drawing/2010/slicer">
              <sle:slicer xmlns:sle="http://schemas.microsoft.com/office/drawing/2010/slicer" name="energy 1"/>
            </a:graphicData>
          </a:graphic>
        </xdr:graphicFrame>
      </mc:Choice>
      <mc:Fallback>
        <xdr:sp macro="" textlink="">
          <xdr:nvSpPr>
            <xdr:cNvPr id="0" name=""/>
            <xdr:cNvSpPr>
              <a:spLocks noTextEdit="1"/>
            </xdr:cNvSpPr>
          </xdr:nvSpPr>
          <xdr:spPr>
            <a:xfrm>
              <a:off x="11117580" y="100584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3810</xdr:rowOff>
    </xdr:from>
    <xdr:to>
      <xdr:col>10</xdr:col>
      <xdr:colOff>304800</xdr:colOff>
      <xdr:row>18</xdr:row>
      <xdr:rowOff>64770</xdr:rowOff>
    </xdr:to>
    <xdr:graphicFrame macro="">
      <xdr:nvGraphicFramePr>
        <xdr:cNvPr id="2" name="Chart 1">
          <a:extLst>
            <a:ext uri="{FF2B5EF4-FFF2-40B4-BE49-F238E27FC236}">
              <a16:creationId xmlns:a16="http://schemas.microsoft.com/office/drawing/2014/main" id="{FD79F728-CF4E-9D87-59B5-1180CDDF8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281940</xdr:colOff>
      <xdr:row>3</xdr:row>
      <xdr:rowOff>91440</xdr:rowOff>
    </xdr:from>
    <xdr:to>
      <xdr:col>18</xdr:col>
      <xdr:colOff>281940</xdr:colOff>
      <xdr:row>16</xdr:row>
      <xdr:rowOff>150495</xdr:rowOff>
    </xdr:to>
    <mc:AlternateContent xmlns:mc="http://schemas.openxmlformats.org/markup-compatibility/2006">
      <mc:Choice xmlns:a14="http://schemas.microsoft.com/office/drawing/2010/main" Requires="a14">
        <xdr:graphicFrame macro="">
          <xdr:nvGraphicFramePr>
            <xdr:cNvPr id="3" name="TITLE 1">
              <a:extLst>
                <a:ext uri="{FF2B5EF4-FFF2-40B4-BE49-F238E27FC236}">
                  <a16:creationId xmlns:a16="http://schemas.microsoft.com/office/drawing/2014/main" id="{7803D06D-F341-4A13-9381-7DAA4584F221}"/>
                </a:ext>
              </a:extLst>
            </xdr:cNvPr>
            <xdr:cNvGraphicFramePr/>
          </xdr:nvGraphicFramePr>
          <xdr:xfrm>
            <a:off x="0" y="0"/>
            <a:ext cx="0" cy="0"/>
          </xdr:xfrm>
          <a:graphic>
            <a:graphicData uri="http://schemas.microsoft.com/office/drawing/2010/slicer">
              <sle:slicer xmlns:sle="http://schemas.microsoft.com/office/drawing/2010/slicer" name="TITLE 1"/>
            </a:graphicData>
          </a:graphic>
        </xdr:graphicFrame>
      </mc:Choice>
      <mc:Fallback>
        <xdr:sp macro="" textlink="">
          <xdr:nvSpPr>
            <xdr:cNvPr id="0" name=""/>
            <xdr:cNvSpPr>
              <a:spLocks noTextEdit="1"/>
            </xdr:cNvSpPr>
          </xdr:nvSpPr>
          <xdr:spPr>
            <a:xfrm>
              <a:off x="11795760" y="59436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472440</xdr:colOff>
      <xdr:row>7</xdr:row>
      <xdr:rowOff>148590</xdr:rowOff>
    </xdr:from>
    <xdr:to>
      <xdr:col>12</xdr:col>
      <xdr:colOff>167640</xdr:colOff>
      <xdr:row>24</xdr:row>
      <xdr:rowOff>41910</xdr:rowOff>
    </xdr:to>
    <xdr:graphicFrame macro="">
      <xdr:nvGraphicFramePr>
        <xdr:cNvPr id="2" name="Chart 1">
          <a:extLst>
            <a:ext uri="{FF2B5EF4-FFF2-40B4-BE49-F238E27FC236}">
              <a16:creationId xmlns:a16="http://schemas.microsoft.com/office/drawing/2014/main" id="{30E92065-BCBD-1B04-43B8-97F6417C3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0</xdr:colOff>
      <xdr:row>10</xdr:row>
      <xdr:rowOff>0</xdr:rowOff>
    </xdr:from>
    <xdr:to>
      <xdr:col>18</xdr:col>
      <xdr:colOff>0</xdr:colOff>
      <xdr:row>23</xdr:row>
      <xdr:rowOff>59055</xdr:rowOff>
    </xdr:to>
    <mc:AlternateContent xmlns:mc="http://schemas.openxmlformats.org/markup-compatibility/2006">
      <mc:Choice xmlns:a14="http://schemas.microsoft.com/office/drawing/2010/main" Requires="a14">
        <xdr:graphicFrame macro="">
          <xdr:nvGraphicFramePr>
            <xdr:cNvPr id="3" name="valence 1">
              <a:extLst>
                <a:ext uri="{FF2B5EF4-FFF2-40B4-BE49-F238E27FC236}">
                  <a16:creationId xmlns:a16="http://schemas.microsoft.com/office/drawing/2014/main" id="{20BFB0E9-CA46-4AD2-BAE8-CF3B793885AC}"/>
                </a:ext>
              </a:extLst>
            </xdr:cNvPr>
            <xdr:cNvGraphicFramePr/>
          </xdr:nvGraphicFramePr>
          <xdr:xfrm>
            <a:off x="0" y="0"/>
            <a:ext cx="0" cy="0"/>
          </xdr:xfrm>
          <a:graphic>
            <a:graphicData uri="http://schemas.microsoft.com/office/drawing/2010/slicer">
              <sle:slicer xmlns:sle="http://schemas.microsoft.com/office/drawing/2010/slicer" name="valence 1"/>
            </a:graphicData>
          </a:graphic>
        </xdr:graphicFrame>
      </mc:Choice>
      <mc:Fallback>
        <xdr:sp macro="" textlink="">
          <xdr:nvSpPr>
            <xdr:cNvPr id="0" name=""/>
            <xdr:cNvSpPr>
              <a:spLocks noTextEdit="1"/>
            </xdr:cNvSpPr>
          </xdr:nvSpPr>
          <xdr:spPr>
            <a:xfrm>
              <a:off x="10896600" y="16764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502920</xdr:colOff>
      <xdr:row>2</xdr:row>
      <xdr:rowOff>106680</xdr:rowOff>
    </xdr:from>
    <xdr:to>
      <xdr:col>18</xdr:col>
      <xdr:colOff>502920</xdr:colOff>
      <xdr:row>15</xdr:row>
      <xdr:rowOff>165735</xdr:rowOff>
    </xdr:to>
    <mc:AlternateContent xmlns:mc="http://schemas.openxmlformats.org/markup-compatibility/2006">
      <mc:Choice xmlns:a14="http://schemas.microsoft.com/office/drawing/2010/main" Requires="a14">
        <xdr:graphicFrame macro="">
          <xdr:nvGraphicFramePr>
            <xdr:cNvPr id="32" name="ARTIST">
              <a:extLst>
                <a:ext uri="{FF2B5EF4-FFF2-40B4-BE49-F238E27FC236}">
                  <a16:creationId xmlns:a16="http://schemas.microsoft.com/office/drawing/2014/main" id="{11370DED-52CA-AFA3-AAAE-D30BAD7FB0AD}"/>
                </a:ext>
              </a:extLst>
            </xdr:cNvPr>
            <xdr:cNvGraphicFramePr/>
          </xdr:nvGraphicFramePr>
          <xdr:xfrm>
            <a:off x="0" y="0"/>
            <a:ext cx="0" cy="0"/>
          </xdr:xfrm>
          <a:graphic>
            <a:graphicData uri="http://schemas.microsoft.com/office/drawing/2010/slicer">
              <sle:slicer xmlns:sle="http://schemas.microsoft.com/office/drawing/2010/slicer" name="ARTIST"/>
            </a:graphicData>
          </a:graphic>
        </xdr:graphicFrame>
      </mc:Choice>
      <mc:Fallback>
        <xdr:sp macro="" textlink="">
          <xdr:nvSpPr>
            <xdr:cNvPr id="0" name=""/>
            <xdr:cNvSpPr>
              <a:spLocks noTextEdit="1"/>
            </xdr:cNvSpPr>
          </xdr:nvSpPr>
          <xdr:spPr>
            <a:xfrm>
              <a:off x="11894820" y="44196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68580</xdr:colOff>
      <xdr:row>16</xdr:row>
      <xdr:rowOff>137160</xdr:rowOff>
    </xdr:from>
    <xdr:to>
      <xdr:col>19</xdr:col>
      <xdr:colOff>68580</xdr:colOff>
      <xdr:row>30</xdr:row>
      <xdr:rowOff>28575</xdr:rowOff>
    </xdr:to>
    <mc:AlternateContent xmlns:mc="http://schemas.openxmlformats.org/markup-compatibility/2006">
      <mc:Choice xmlns:a14="http://schemas.microsoft.com/office/drawing/2010/main" Requires="a14">
        <xdr:graphicFrame macro="">
          <xdr:nvGraphicFramePr>
            <xdr:cNvPr id="33" name="Popularity">
              <a:extLst>
                <a:ext uri="{FF2B5EF4-FFF2-40B4-BE49-F238E27FC236}">
                  <a16:creationId xmlns:a16="http://schemas.microsoft.com/office/drawing/2014/main" id="{EEA8315D-1E31-B8D0-0C35-ABB157407F52}"/>
                </a:ext>
              </a:extLst>
            </xdr:cNvPr>
            <xdr:cNvGraphicFramePr/>
          </xdr:nvGraphicFramePr>
          <xdr:xfrm>
            <a:off x="0" y="0"/>
            <a:ext cx="0" cy="0"/>
          </xdr:xfrm>
          <a:graphic>
            <a:graphicData uri="http://schemas.microsoft.com/office/drawing/2010/slicer">
              <sle:slicer xmlns:sle="http://schemas.microsoft.com/office/drawing/2010/slicer" name="Popularity"/>
            </a:graphicData>
          </a:graphic>
        </xdr:graphicFrame>
      </mc:Choice>
      <mc:Fallback>
        <xdr:sp macro="" textlink="">
          <xdr:nvSpPr>
            <xdr:cNvPr id="0" name=""/>
            <xdr:cNvSpPr>
              <a:spLocks noTextEdit="1"/>
            </xdr:cNvSpPr>
          </xdr:nvSpPr>
          <xdr:spPr>
            <a:xfrm>
              <a:off x="12070080" y="28194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129540</xdr:colOff>
      <xdr:row>2</xdr:row>
      <xdr:rowOff>163830</xdr:rowOff>
    </xdr:from>
    <xdr:to>
      <xdr:col>13</xdr:col>
      <xdr:colOff>434340</xdr:colOff>
      <xdr:row>19</xdr:row>
      <xdr:rowOff>57150</xdr:rowOff>
    </xdr:to>
    <xdr:graphicFrame macro="">
      <xdr:nvGraphicFramePr>
        <xdr:cNvPr id="2" name="Chart 1">
          <a:extLst>
            <a:ext uri="{FF2B5EF4-FFF2-40B4-BE49-F238E27FC236}">
              <a16:creationId xmlns:a16="http://schemas.microsoft.com/office/drawing/2014/main" id="{9B63454B-05A1-CEA7-287B-A1D0B5D9D5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8</xdr:col>
      <xdr:colOff>198120</xdr:colOff>
      <xdr:row>11</xdr:row>
      <xdr:rowOff>30480</xdr:rowOff>
    </xdr:from>
    <xdr:ext cx="2240280" cy="541020"/>
    <xdr:sp macro="" textlink="">
      <xdr:nvSpPr>
        <xdr:cNvPr id="2" name="TextBox 1">
          <a:extLst>
            <a:ext uri="{FF2B5EF4-FFF2-40B4-BE49-F238E27FC236}">
              <a16:creationId xmlns:a16="http://schemas.microsoft.com/office/drawing/2014/main" id="{5754B82A-CF82-3EE3-E9E1-B0455C09A4BD}"/>
            </a:ext>
          </a:extLst>
        </xdr:cNvPr>
        <xdr:cNvSpPr txBox="1"/>
      </xdr:nvSpPr>
      <xdr:spPr>
        <a:xfrm>
          <a:off x="6934200" y="1874520"/>
          <a:ext cx="2240280" cy="5410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t>UNIQUE</a:t>
          </a:r>
          <a:r>
            <a:rPr lang="en-IN" sz="1100" baseline="0"/>
            <a:t> ARTIST</a:t>
          </a:r>
        </a:p>
        <a:p>
          <a:endParaRPr lang="en-IN" sz="1100"/>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11</xdr:col>
      <xdr:colOff>597972</xdr:colOff>
      <xdr:row>11</xdr:row>
      <xdr:rowOff>100043</xdr:rowOff>
    </xdr:from>
    <xdr:to>
      <xdr:col>21</xdr:col>
      <xdr:colOff>77304</xdr:colOff>
      <xdr:row>28</xdr:row>
      <xdr:rowOff>132522</xdr:rowOff>
    </xdr:to>
    <xdr:graphicFrame macro="">
      <xdr:nvGraphicFramePr>
        <xdr:cNvPr id="3" name="Chart 1">
          <a:extLst>
            <a:ext uri="{FF2B5EF4-FFF2-40B4-BE49-F238E27FC236}">
              <a16:creationId xmlns:a16="http://schemas.microsoft.com/office/drawing/2014/main" id="{C097844F-97EA-CE3E-9060-B088AE488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1462</xdr:colOff>
      <xdr:row>29</xdr:row>
      <xdr:rowOff>66260</xdr:rowOff>
    </xdr:from>
    <xdr:to>
      <xdr:col>21</xdr:col>
      <xdr:colOff>68697</xdr:colOff>
      <xdr:row>46</xdr:row>
      <xdr:rowOff>2273</xdr:rowOff>
    </xdr:to>
    <xdr:graphicFrame macro="">
      <xdr:nvGraphicFramePr>
        <xdr:cNvPr id="5" name="Chart 1">
          <a:extLst>
            <a:ext uri="{FF2B5EF4-FFF2-40B4-BE49-F238E27FC236}">
              <a16:creationId xmlns:a16="http://schemas.microsoft.com/office/drawing/2014/main" id="{E91DDC9D-8D7E-963F-0E9F-758F91B5C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180918</xdr:colOff>
      <xdr:row>11</xdr:row>
      <xdr:rowOff>122454</xdr:rowOff>
    </xdr:from>
    <xdr:to>
      <xdr:col>33</xdr:col>
      <xdr:colOff>461065</xdr:colOff>
      <xdr:row>28</xdr:row>
      <xdr:rowOff>129584</xdr:rowOff>
    </xdr:to>
    <xdr:graphicFrame macro="">
      <xdr:nvGraphicFramePr>
        <xdr:cNvPr id="7" name="Chart 1">
          <a:extLst>
            <a:ext uri="{FF2B5EF4-FFF2-40B4-BE49-F238E27FC236}">
              <a16:creationId xmlns:a16="http://schemas.microsoft.com/office/drawing/2014/main" id="{B9F6E3C7-1816-E22F-395A-2B79A2972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79254</xdr:colOff>
      <xdr:row>29</xdr:row>
      <xdr:rowOff>88347</xdr:rowOff>
    </xdr:from>
    <xdr:to>
      <xdr:col>11</xdr:col>
      <xdr:colOff>482665</xdr:colOff>
      <xdr:row>45</xdr:row>
      <xdr:rowOff>156719</xdr:rowOff>
    </xdr:to>
    <xdr:graphicFrame macro="">
      <xdr:nvGraphicFramePr>
        <xdr:cNvPr id="25" name="Chart 1">
          <a:extLst>
            <a:ext uri="{FF2B5EF4-FFF2-40B4-BE49-F238E27FC236}">
              <a16:creationId xmlns:a16="http://schemas.microsoft.com/office/drawing/2014/main" id="{A9997638-D95A-9CDA-36F0-DD4AD57D6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55218</xdr:colOff>
      <xdr:row>11</xdr:row>
      <xdr:rowOff>100204</xdr:rowOff>
    </xdr:from>
    <xdr:to>
      <xdr:col>11</xdr:col>
      <xdr:colOff>474870</xdr:colOff>
      <xdr:row>28</xdr:row>
      <xdr:rowOff>154608</xdr:rowOff>
    </xdr:to>
    <xdr:graphicFrame macro="">
      <xdr:nvGraphicFramePr>
        <xdr:cNvPr id="10" name="Chart 2">
          <a:extLst>
            <a:ext uri="{FF2B5EF4-FFF2-40B4-BE49-F238E27FC236}">
              <a16:creationId xmlns:a16="http://schemas.microsoft.com/office/drawing/2014/main" id="{B9570819-8D41-6079-2D4E-BF999B98B8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173947</xdr:colOff>
      <xdr:row>29</xdr:row>
      <xdr:rowOff>77303</xdr:rowOff>
    </xdr:from>
    <xdr:to>
      <xdr:col>33</xdr:col>
      <xdr:colOff>450509</xdr:colOff>
      <xdr:row>45</xdr:row>
      <xdr:rowOff>145675</xdr:rowOff>
    </xdr:to>
    <xdr:graphicFrame macro="">
      <xdr:nvGraphicFramePr>
        <xdr:cNvPr id="18" name="Chart 29">
          <a:extLst>
            <a:ext uri="{FF2B5EF4-FFF2-40B4-BE49-F238E27FC236}">
              <a16:creationId xmlns:a16="http://schemas.microsoft.com/office/drawing/2014/main" id="{225C2101-C685-978C-BB25-E24DD0B4E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11</xdr:row>
      <xdr:rowOff>67236</xdr:rowOff>
    </xdr:from>
    <xdr:to>
      <xdr:col>2</xdr:col>
      <xdr:colOff>541130</xdr:colOff>
      <xdr:row>28</xdr:row>
      <xdr:rowOff>67236</xdr:rowOff>
    </xdr:to>
    <mc:AlternateContent xmlns:mc="http://schemas.openxmlformats.org/markup-compatibility/2006" xmlns:a14="http://schemas.microsoft.com/office/drawing/2010/main">
      <mc:Choice Requires="a14">
        <xdr:graphicFrame macro="">
          <xdr:nvGraphicFramePr>
            <xdr:cNvPr id="20" name="ARTIST 1">
              <a:extLst>
                <a:ext uri="{FF2B5EF4-FFF2-40B4-BE49-F238E27FC236}">
                  <a16:creationId xmlns:a16="http://schemas.microsoft.com/office/drawing/2014/main" id="{06865564-62CB-4F5E-B289-4D9CCE9485CC}"/>
                </a:ext>
              </a:extLst>
            </xdr:cNvPr>
            <xdr:cNvGraphicFramePr/>
          </xdr:nvGraphicFramePr>
          <xdr:xfrm>
            <a:off x="0" y="0"/>
            <a:ext cx="0" cy="0"/>
          </xdr:xfrm>
          <a:graphic>
            <a:graphicData uri="http://schemas.microsoft.com/office/drawing/2010/slicer">
              <sle:slicer xmlns:sle="http://schemas.microsoft.com/office/drawing/2010/slicer" name="ARTIST 1"/>
            </a:graphicData>
          </a:graphic>
        </xdr:graphicFrame>
      </mc:Choice>
      <mc:Fallback xmlns="">
        <xdr:sp macro="" textlink="">
          <xdr:nvSpPr>
            <xdr:cNvPr id="0" name=""/>
            <xdr:cNvSpPr>
              <a:spLocks noTextEdit="1"/>
            </xdr:cNvSpPr>
          </xdr:nvSpPr>
          <xdr:spPr>
            <a:xfrm>
              <a:off x="0" y="1889410"/>
              <a:ext cx="1755913" cy="28160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67073</xdr:colOff>
      <xdr:row>29</xdr:row>
      <xdr:rowOff>99392</xdr:rowOff>
    </xdr:from>
    <xdr:to>
      <xdr:col>2</xdr:col>
      <xdr:colOff>563218</xdr:colOff>
      <xdr:row>45</xdr:row>
      <xdr:rowOff>123103</xdr:rowOff>
    </xdr:to>
    <mc:AlternateContent xmlns:mc="http://schemas.openxmlformats.org/markup-compatibility/2006" xmlns:a14="http://schemas.microsoft.com/office/drawing/2010/main">
      <mc:Choice Requires="a14">
        <xdr:graphicFrame macro="">
          <xdr:nvGraphicFramePr>
            <xdr:cNvPr id="23" name="Year 2">
              <a:extLst>
                <a:ext uri="{FF2B5EF4-FFF2-40B4-BE49-F238E27FC236}">
                  <a16:creationId xmlns:a16="http://schemas.microsoft.com/office/drawing/2014/main" id="{F7030AC3-E9B8-49C9-A611-D548087EFB13}"/>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67073" y="4903305"/>
              <a:ext cx="1710928" cy="2674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331303</xdr:colOff>
      <xdr:row>0</xdr:row>
      <xdr:rowOff>0</xdr:rowOff>
    </xdr:from>
    <xdr:to>
      <xdr:col>9</xdr:col>
      <xdr:colOff>375477</xdr:colOff>
      <xdr:row>6</xdr:row>
      <xdr:rowOff>99391</xdr:rowOff>
    </xdr:to>
    <xdr:pic>
      <xdr:nvPicPr>
        <xdr:cNvPr id="45" name="Picture 44">
          <a:extLst>
            <a:ext uri="{FF2B5EF4-FFF2-40B4-BE49-F238E27FC236}">
              <a16:creationId xmlns:a16="http://schemas.microsoft.com/office/drawing/2014/main" id="{7972E7D1-6951-700B-B6C6-F945E345723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583042" y="0"/>
          <a:ext cx="1258957" cy="1093304"/>
        </a:xfrm>
        <a:prstGeom prst="rect">
          <a:avLst/>
        </a:prstGeom>
      </xdr:spPr>
    </xdr:pic>
    <xdr:clientData/>
  </xdr:twoCellAnchor>
  <xdr:oneCellAnchor>
    <xdr:from>
      <xdr:col>2</xdr:col>
      <xdr:colOff>99392</xdr:colOff>
      <xdr:row>6</xdr:row>
      <xdr:rowOff>55217</xdr:rowOff>
    </xdr:from>
    <xdr:ext cx="7288696" cy="762000"/>
    <xdr:sp macro="" textlink="">
      <xdr:nvSpPr>
        <xdr:cNvPr id="46" name="TextBox 45">
          <a:extLst>
            <a:ext uri="{FF2B5EF4-FFF2-40B4-BE49-F238E27FC236}">
              <a16:creationId xmlns:a16="http://schemas.microsoft.com/office/drawing/2014/main" id="{B57025F3-D608-C2C4-3B6C-113E089F1886}"/>
            </a:ext>
          </a:extLst>
        </xdr:cNvPr>
        <xdr:cNvSpPr txBox="1"/>
      </xdr:nvSpPr>
      <xdr:spPr>
        <a:xfrm>
          <a:off x="1314175" y="1049130"/>
          <a:ext cx="7288696" cy="762000"/>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000"/>
            <a:t>                                </a:t>
          </a:r>
          <a:r>
            <a:rPr lang="en-IN" sz="2000" b="1">
              <a:solidFill>
                <a:schemeClr val="bg1">
                  <a:lumMod val="95000"/>
                </a:schemeClr>
              </a:solidFill>
            </a:rPr>
            <a:t>LONGEST SONG</a:t>
          </a:r>
        </a:p>
        <a:p>
          <a:r>
            <a:rPr lang="en-IN" sz="2000"/>
            <a:t>        </a:t>
          </a:r>
          <a:r>
            <a:rPr lang="en-IN" sz="2400" b="1">
              <a:solidFill>
                <a:schemeClr val="bg1">
                  <a:lumMod val="95000"/>
                </a:schemeClr>
              </a:solidFill>
            </a:rPr>
            <a:t>ALL OF ME </a:t>
          </a:r>
          <a:r>
            <a:rPr lang="en-IN" sz="2400" b="1" baseline="0">
              <a:solidFill>
                <a:schemeClr val="bg1">
                  <a:lumMod val="95000"/>
                </a:schemeClr>
              </a:solidFill>
            </a:rPr>
            <a:t> -    6 DAYS 5 HOURS</a:t>
          </a:r>
          <a:endParaRPr lang="en-IN" sz="2000" b="1">
            <a:solidFill>
              <a:schemeClr val="bg1">
                <a:lumMod val="95000"/>
              </a:schemeClr>
            </a:solidFill>
          </a:endParaRPr>
        </a:p>
      </xdr:txBody>
    </xdr:sp>
    <xdr:clientData/>
  </xdr:oneCellAnchor>
  <xdr:twoCellAnchor>
    <xdr:from>
      <xdr:col>15</xdr:col>
      <xdr:colOff>33129</xdr:colOff>
      <xdr:row>6</xdr:row>
      <xdr:rowOff>55215</xdr:rowOff>
    </xdr:from>
    <xdr:to>
      <xdr:col>23</xdr:col>
      <xdr:colOff>574261</xdr:colOff>
      <xdr:row>10</xdr:row>
      <xdr:rowOff>165651</xdr:rowOff>
    </xdr:to>
    <xdr:sp macro="" textlink="">
      <xdr:nvSpPr>
        <xdr:cNvPr id="47" name="TextBox 46">
          <a:extLst>
            <a:ext uri="{FF2B5EF4-FFF2-40B4-BE49-F238E27FC236}">
              <a16:creationId xmlns:a16="http://schemas.microsoft.com/office/drawing/2014/main" id="{8A93062C-DD59-AFFB-FD21-23A4DE3BFBC9}"/>
            </a:ext>
          </a:extLst>
        </xdr:cNvPr>
        <xdr:cNvSpPr txBox="1"/>
      </xdr:nvSpPr>
      <xdr:spPr>
        <a:xfrm>
          <a:off x="9143999" y="1049128"/>
          <a:ext cx="5400262" cy="77304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400"/>
            <a:t>            </a:t>
          </a:r>
          <a:r>
            <a:rPr lang="en-IN" sz="2400" b="1">
              <a:solidFill>
                <a:schemeClr val="bg1">
                  <a:lumMod val="95000"/>
                </a:schemeClr>
              </a:solidFill>
            </a:rPr>
            <a:t>UNIQUE</a:t>
          </a:r>
          <a:r>
            <a:rPr lang="en-IN" sz="2400" b="1" baseline="0">
              <a:solidFill>
                <a:schemeClr val="bg1">
                  <a:lumMod val="95000"/>
                </a:schemeClr>
              </a:solidFill>
            </a:rPr>
            <a:t> - ARTIST - 499</a:t>
          </a:r>
        </a:p>
        <a:p>
          <a:pPr lvl="0"/>
          <a:r>
            <a:rPr lang="en-IN" sz="2400" b="1" baseline="0">
              <a:solidFill>
                <a:schemeClr val="bg1">
                  <a:lumMod val="95000"/>
                </a:schemeClr>
              </a:solidFill>
            </a:rPr>
            <a:t>                         </a:t>
          </a:r>
          <a:endParaRPr lang="en-IN" sz="2400" b="0" i="0" baseline="0">
            <a:solidFill>
              <a:schemeClr val="bg1">
                <a:lumMod val="95000"/>
              </a:schemeClr>
            </a:solidFill>
          </a:endParaRPr>
        </a:p>
        <a:p>
          <a:endParaRPr lang="en-IN" sz="2400" baseline="0"/>
        </a:p>
        <a:p>
          <a:r>
            <a:rPr lang="en-IN" sz="2400" b="1" baseline="0">
              <a:solidFill>
                <a:schemeClr val="bg1">
                  <a:lumMod val="95000"/>
                </a:schemeClr>
              </a:solidFill>
            </a:rPr>
            <a:t>                      </a:t>
          </a:r>
        </a:p>
        <a:p>
          <a:endParaRPr lang="en-IN" sz="2400" b="1" baseline="0">
            <a:solidFill>
              <a:schemeClr val="bg1">
                <a:lumMod val="95000"/>
              </a:schemeClr>
            </a:solidFill>
          </a:endParaRPr>
        </a:p>
        <a:p>
          <a:endParaRPr lang="en-IN" sz="2400" b="1" baseline="0">
            <a:solidFill>
              <a:schemeClr val="bg1">
                <a:lumMod val="95000"/>
              </a:schemeClr>
            </a:solidFill>
          </a:endParaRPr>
        </a:p>
        <a:p>
          <a:endParaRPr lang="en-IN" sz="2400" b="1" baseline="0">
            <a:solidFill>
              <a:schemeClr val="bg1">
                <a:lumMod val="95000"/>
              </a:schemeClr>
            </a:solidFill>
          </a:endParaRPr>
        </a:p>
        <a:p>
          <a:endParaRPr lang="en-IN" sz="2400" b="1" baseline="0">
            <a:solidFill>
              <a:schemeClr val="bg1">
                <a:lumMod val="95000"/>
              </a:schemeClr>
            </a:solidFill>
          </a:endParaRPr>
        </a:p>
        <a:p>
          <a:endParaRPr lang="en-IN" sz="2400" b="1" baseline="0">
            <a:solidFill>
              <a:schemeClr val="bg1">
                <a:lumMod val="95000"/>
              </a:schemeClr>
            </a:solidFill>
          </a:endParaRPr>
        </a:p>
        <a:p>
          <a:endParaRPr lang="en-IN" sz="2400" b="1" baseline="0">
            <a:solidFill>
              <a:schemeClr val="bg1">
                <a:lumMod val="95000"/>
              </a:schemeClr>
            </a:solidFill>
          </a:endParaRPr>
        </a:p>
        <a:p>
          <a:endParaRPr lang="en-IN" sz="2400" b="1" baseline="0">
            <a:solidFill>
              <a:schemeClr val="bg1">
                <a:lumMod val="95000"/>
              </a:schemeClr>
            </a:solidFill>
          </a:endParaRPr>
        </a:p>
        <a:p>
          <a:endParaRPr lang="en-IN" sz="2400" b="1" baseline="0">
            <a:solidFill>
              <a:schemeClr val="bg1">
                <a:lumMod val="95000"/>
              </a:schemeClr>
            </a:solidFill>
          </a:endParaRPr>
        </a:p>
        <a:p>
          <a:endParaRPr lang="en-IN" sz="2400" b="1">
            <a:solidFill>
              <a:schemeClr val="bg1">
                <a:lumMod val="95000"/>
              </a:schemeClr>
            </a:solidFill>
          </a:endParaRPr>
        </a:p>
        <a:p>
          <a:endParaRPr lang="en-IN" sz="2400" b="1">
            <a:solidFill>
              <a:schemeClr val="bg1">
                <a:lumMod val="95000"/>
              </a:schemeClr>
            </a:solidFill>
          </a:endParaRPr>
        </a:p>
        <a:p>
          <a:r>
            <a:rPr lang="en-IN" sz="2400" b="1" baseline="0">
              <a:solidFill>
                <a:schemeClr val="bg1">
                  <a:lumMod val="95000"/>
                </a:schemeClr>
              </a:solidFill>
            </a:rPr>
            <a:t>                           </a:t>
          </a:r>
          <a:r>
            <a:rPr lang="en-IN" sz="2400" b="1">
              <a:solidFill>
                <a:schemeClr val="bg1">
                  <a:lumMod val="95000"/>
                </a:schemeClr>
              </a:solidFill>
            </a:rPr>
            <a:t> </a:t>
          </a:r>
          <a:r>
            <a:rPr lang="en-IN" sz="2000" b="1">
              <a:solidFill>
                <a:schemeClr val="bg1">
                  <a:lumMod val="95000"/>
                </a:schemeClr>
              </a:solidFill>
            </a:rPr>
            <a:t>       </a:t>
          </a:r>
        </a:p>
        <a:p>
          <a:r>
            <a:rPr lang="en-IN" sz="2000" b="1">
              <a:solidFill>
                <a:schemeClr val="bg1">
                  <a:lumMod val="95000"/>
                </a:schemeClr>
              </a:solidFill>
            </a:rPr>
            <a:t> </a:t>
          </a:r>
        </a:p>
        <a:p>
          <a:endParaRPr lang="en-IN" sz="2400" b="1">
            <a:solidFill>
              <a:schemeClr val="bg1">
                <a:lumMod val="9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aj singh" refreshedDate="45773.968646759262" createdVersion="8" refreshedVersion="8" minRefreshableVersion="3" recordCount="500" xr:uid="{70C71431-A1CA-4D21-AB77-604F8C92E2DE}">
  <cacheSource type="worksheet">
    <worksheetSource ref="A1:T1048576" sheet="spotify"/>
  </cacheSource>
  <cacheFields count="20">
    <cacheField name="INDEX" numFmtId="0">
      <sharedItems containsString="0" containsBlank="1" containsNumber="1" containsInteger="1" minValue="135" maxValue="1925"/>
    </cacheField>
    <cacheField name="TITLE" numFmtId="0">
      <sharedItems containsBlank="1" containsMixedTypes="1" containsNumber="1" containsInteger="1" minValue="17" maxValue="1985" count="477">
        <s v="Stay The Night - Featuring Hayley Williams Of Paramore"/>
        <s v="We like to Party (Six Flags)"/>
        <s v="Coco Jamboo "/>
        <s v="Blue (Da Ba Dee)"/>
        <s v="What Is Love"/>
        <s v="Bailando - Video Edit"/>
        <s v="Rhythm Is A Dancer - 12'' Version"/>
        <s v="Believe"/>
        <s v="Will I Ever"/>
        <s v="Baby Baby"/>
        <s v="Dreams (Will Come Alive)"/>
        <s v="Ride Wit Me - Album Version (Edited)"/>
        <s v="We’re Going to Ibiza"/>
        <s v="Sweet Dreams"/>
        <s v="Back in My Life"/>
        <s v="Boom, Boom, Boom, Boom"/>
        <s v="Call Me"/>
        <s v="No More (I Can't Stand It)"/>
        <s v="Get A Way"/>
        <s v="I Give You My Heart"/>
        <s v="Better Off Alone - Hitradio Mix"/>
        <s v="Try Me Out"/>
        <s v="Dub-I-Dub"/>
        <s v="Go West - 2003 Remaster"/>
        <s v="Never Alone"/>
        <s v="Up  Down"/>
        <s v="Rotz"/>
        <s v="Midnight City"/>
        <s v="Sprawl II (Mountains Beyond Mountains)"/>
        <n v="17"/>
        <s v="I Follow Rivers"/>
        <s v="Timber (feat. Keha)"/>
        <s v="So What"/>
        <s v="All I Ever Need"/>
        <s v="Stay My Baby"/>
        <s v="Classic"/>
        <s v="Bleeding Love"/>
        <s v="Mmm Yeah (feat. Pitbull)"/>
        <s v="Daylight"/>
        <s v="Safe And Sound"/>
        <s v="Voice of Chunk"/>
        <s v="Gossip"/>
        <s v="Call That A Comeback"/>
        <s v="Jealous Minds Think Alike"/>
        <s v="Save It For The Bedroom"/>
        <s v="Take Off Your Colours"/>
        <s v="You’ve Made Your Bed (So Sleep In It)"/>
        <s v="If You Run"/>
        <s v="If I Were In Your Shoes"/>
        <s v="Always Attract"/>
        <s v="The Rumour"/>
        <s v="Kiss And Tell"/>
        <s v="Finders Keepers"/>
        <s v="Sweet Feet"/>
        <s v="Stupid Love Letter"/>
        <s v="She's Finding Me Out"/>
        <s v="Warm Me Up"/>
        <s v="Make It Rain"/>
        <s v="You've Made Us Conscious"/>
        <s v="Don't Be So Hard"/>
        <s v="My Temperature Is Rising"/>
        <s v="Love With a Motive"/>
        <s v="Los Angeles"/>
        <s v="All the Pretty Girls"/>
        <s v="Because of You"/>
        <s v="Your Love Is My Drug"/>
        <s v="Cough Syrup"/>
        <s v="Hooked on a Feeling"/>
        <s v="Godzilla"/>
        <s v="Juke Box Hero"/>
        <s v="Working for the Weekend"/>
        <s v="Immigrant Song - Remaster"/>
        <s v="Carry on Wayward Son"/>
        <s v="Moves Like Jagger - Studio Recording From The Voice Performance"/>
        <s v="Sweet Home Alabama"/>
        <s v="Escape (The Pina Colada Song)"/>
        <s v="Shadows Of The Night"/>
        <s v="Wake Me Up Before You Go-Go"/>
        <s v="Rasputin - 7 Version"/>
        <s v="Vogue - Edit"/>
        <s v="The Power"/>
        <s v="Cherry Pie"/>
        <s v="Celebration"/>
        <s v="Sing Hallelujah"/>
        <s v="Rhythm Is A Dancer"/>
        <s v="Rhythm Is A Dancer - 7 Edit"/>
        <s v="Rock My Heart - Radio Mix"/>
        <s v="More And More - Single Version"/>
        <s v="Got to Get It"/>
        <s v="Mr. Vain"/>
        <s v="All That She Wants - Remastered"/>
        <s v="Happy People (feat. Marky Mark)"/>
        <s v="Think About The Way"/>
        <s v="Run To Me"/>
        <s v="Basket Case"/>
        <s v="Scatman (ski-ba-bop-ba-dop-bop)"/>
        <s v="Come and Get Your Love - Radio Edit"/>
        <s v="Generation Of Love"/>
        <s v="Run Away"/>
        <s v="Hardcore Vibes"/>
        <s v="Think of You - Radio Edit"/>
        <s v="The Bomb (These Sounds Fall Into My Mind)"/>
        <s v="Scatman's World"/>
        <s v="This Is Your Night"/>
        <s v="Children"/>
        <s v="Wannabe"/>
        <s v="Down Under"/>
        <s v="Gettin' Jiggy Wit It"/>
        <s v="I Want You Back - Radio Edit"/>
        <s v="My Oh My"/>
        <s v="Dammit"/>
        <s v="Baby One More Time"/>
        <s v="(You Drive Me) Crazy"/>
        <s v="Beautiful Life"/>
        <s v="The Launch - Radio Edit"/>
        <s v="What's My Age Again?"/>
        <s v="All The Small Things"/>
        <s v="All Star"/>
        <s v="Another Night"/>
        <s v="Around the World (La La La La La) - Radio Version"/>
        <s v="Max Don´t Have Sex With Your Ex"/>
        <s v="First Date"/>
        <s v="Story Of A Lonely Guy"/>
        <s v="Stay Together For The Kids"/>
        <s v="Roller Coaster"/>
        <s v="I Want It That Way"/>
        <s v="Heaven (featuring Do)"/>
        <s v="Complicated"/>
        <s v="Pobres almas sin sol"/>
        <s v="Parte De Tu Mundo - De La Sirenita/Banda Sonora Original"/>
        <s v="La Bella Y La Bestia"/>
        <s v="There Is"/>
        <s v="Come Clean"/>
        <s v="Toxic"/>
        <s v="El Ritmo De La Selva"/>
        <s v="I Miss You"/>
        <s v="Down"/>
        <s v="Beautiful Soul"/>
        <s v="Rumors"/>
        <s v="Unwritten"/>
        <n v="1985"/>
        <s v="American Idiot"/>
        <s v="Somebody Told Me"/>
        <s v="God Is a DJ"/>
        <s v="Hey There Delilah"/>
        <s v="Bad Day"/>
        <s v="Ridin'"/>
        <s v="Kernkraft 400"/>
        <s v="Feel the heat of the night - Radio Edit"/>
        <s v="Strut - From The Cheetah Girls 2"/>
        <s v="Say OK"/>
        <s v="Big Girls Don't Cry (Personal)"/>
        <s v="The Great Escape"/>
        <s v="Five Minutes to Midnight"/>
        <s v="Hero / Heroine"/>
        <s v="The Best of Both Worlds - From Hannah Montana/Soundtrack Version"/>
        <s v="Sandstorm - Radio Edit"/>
        <s v="Not over Yet - Perfecto Edit"/>
        <s v="No Air (feat. Chris Brown)"/>
        <s v="Potential Breakup Song"/>
        <s v="Outside Looking In"/>
        <s v="Push It to the Limit"/>
        <s v="Thnks fr th Mmrs"/>
        <s v="Poker Face"/>
        <s v="Mambo No. 5 (A Little Bit of)"/>
        <s v="Tubthumping"/>
        <s v="Macarena - Bayside Boys Remix"/>
        <s v="The Sign"/>
        <s v="Sex On The Beach - Original Mix"/>
        <s v="Ice Ice Baby"/>
        <s v="Captain Jack - Short Mix"/>
        <s v="Halo"/>
        <s v="When I Grow Up"/>
        <s v="Can I Have This Dance - Original Version"/>
        <s v="Crush"/>
        <s v="Tell Me Something I Don't Know - Soundtrack"/>
        <s v="We Rock"/>
        <s v="Play My Music"/>
        <s v="Gotta Find You"/>
        <s v="This Is Me"/>
        <s v="Here I Am"/>
        <s v="What it Takes"/>
        <s v="Coffee Shop Soundtrack"/>
        <s v="Jasey Rae"/>
        <s v="Running From Lions"/>
        <s v="Six Feet Under The Stars"/>
        <s v="Dear Maria, Count Me In"/>
        <s v="Remembering Sunday"/>
        <s v="Poppin' Champagne"/>
        <s v="That's What She Said"/>
        <s v="You Might As Well Be In Space"/>
        <s v="Tear Down The Stars"/>
        <s v="Stay Close"/>
        <s v="Umbrella"/>
        <s v="Don't Stop The Music"/>
        <s v="Who Will I Be"/>
        <s v="Viva La Vida"/>
        <s v="You're Gonna Go Far, Kid"/>
        <s v="Low (feat. T-Pain)"/>
        <s v="I Don't Care - Single Version"/>
        <s v="Barbie Girl"/>
        <s v="Be My Lover"/>
        <s v="The Rhythm Of The Night"/>
        <s v="Lollipop (Candyman)"/>
        <s v="Around The World"/>
        <s v="Roses Are Red - Original Version"/>
        <s v="Mr. Vain Recall - Radio Edit"/>
        <s v="Dragostea Din Tei - Original Romanian Version"/>
        <s v="Hey, Soul Sister"/>
        <s v="He Could Be the One"/>
        <s v="Let's Make This Last 4Ever"/>
        <s v="So Close"/>
        <s v="Magic"/>
        <s v="Weightless"/>
        <s v="Break Your Little Heart"/>
        <s v="Damned If I Do Ya (Damned If I Don't)"/>
        <s v="Lost In Stereo"/>
        <s v="Sick Little Games"/>
        <s v="A Party Song (The Walk of Shame)"/>
        <s v="Therapy"/>
        <s v="Terrible Things - EP Version"/>
        <s v="Kids in Love"/>
        <s v="Bruised and Scarred"/>
        <s v="If You Can't Live Without Me, Why Aren't You Dead Yet?"/>
        <s v="I Swear This Time I Mean It"/>
        <s v="Autumn"/>
        <s v="We Love Like Vampires"/>
        <s v="Party In The U.S.A."/>
        <s v="You'll Always Find Your Way Back Home"/>
        <s v="21 Guns"/>
        <s v="Firework"/>
        <s v="All I Want For Christmas Is You"/>
        <s v="Gonna Make You Sweat (Everybody Dance Now)"/>
        <s v="Pump Up the Jam"/>
        <s v="Life - Radio Edit"/>
        <s v="Cotton Eye Joe"/>
        <s v="Sweat (A La La La La Long)"/>
        <s v="U Got 2 Let The Music - Brescia Edit"/>
        <s v="Dancing On My Own"/>
        <s v="Zebra"/>
        <s v="Bloodbuzz Ohio"/>
        <s v="Odessa"/>
        <s v="Round And Round"/>
        <s v="Helicopter"/>
        <s v="Airplanes"/>
        <s v="Rill Rill"/>
        <s v="Mi Mujer"/>
        <s v="TiK ToK"/>
        <s v="Boyfriend"/>
        <s v="Hero"/>
        <s v="Total Eclipse Of The Heart (Glee Cast Version) (feat. Jonathan Groff)"/>
        <s v="Truth Or Dare"/>
        <s v="Higher"/>
        <s v="Who I Am"/>
        <s v="Fire"/>
        <s v="Can't Back Down"/>
        <s v="It's On - From Camp Rock 2 The Final Jam"/>
        <s v="Wouldn't Change a Thing"/>
        <s v="Introducing Me"/>
        <s v="This is Our Song"/>
        <s v="Something About the Sunshine"/>
        <s v="If I'm James Dean, You're Audrey Hepburn"/>
        <s v="The Bomb Dot Com V2.0"/>
        <s v="You Kill Me (In a Good Way)"/>
        <s v="Captain Tyin Knots VS Mr Walkway (No Way)"/>
        <s v="In Case of Emergency, Dial 411"/>
        <s v="The Left Side of Everywhere"/>
        <s v="The Consequence"/>
        <s v="Underdog"/>
        <s v="Playing The Blame Game"/>
        <s v="Safer To Hate Her"/>
        <s v="Liquid Confidence (Nothing To Lose)"/>
        <s v="Hard To Swallow"/>
        <s v="There’s No Such Thing As Accidental Infidelity"/>
        <s v="Fireworks"/>
        <s v="Starry Eyed"/>
        <s v="Montrose"/>
        <s v="A Year Without Rain"/>
        <s v="Just The Way You Are"/>
        <s v="Baby"/>
        <s v="Round  Round"/>
        <s v="Like A G6"/>
        <s v="Dynamite"/>
        <s v="DJ Got Us Fallin' In Love (feat. Pitbull)"/>
        <s v="Titanium (feat. Sia)"/>
        <s v="Holocene"/>
        <s v="BTSTU (Edit)"/>
        <s v="Helplessness Blues"/>
        <s v="Wildfire"/>
        <s v="Hey Moon"/>
        <s v="Kaputt"/>
        <s v="Riding For The Feeling"/>
        <s v="Cruel"/>
        <s v="The Words That Maketh Murder"/>
        <s v="Someone Like You"/>
        <s v="Pumped Up Kicks"/>
        <s v="Run the World (Girls)"/>
        <s v="Set Fire to the Rain"/>
        <s v="Love You Like A Love Song"/>
        <s v="Stronger (What Doesn't Kill You)"/>
        <s v="Tonight Tonight"/>
        <s v="Glad You Came"/>
        <s v="Make You Believe"/>
        <s v="All About Tonight"/>
        <s v="Don't Hold Your Breath"/>
        <s v="A Thousand Years"/>
        <s v="Not Your Birthday"/>
        <s v="Determinate - From Lemonade Mouth"/>
        <s v="Who Says"/>
        <s v="Calling All the Monsters"/>
        <s v="Por fin ya veo la luz"/>
        <s v="Cuando mi vida va a comenzar"/>
        <s v="Canción del encantamiento"/>
        <s v="Judas"/>
        <s v="Give Me Everything"/>
        <s v="Starships"/>
        <s v="If You Can't Hang"/>
        <s v="Loverboy"/>
        <s v="Loverboy - Acoustic Version"/>
        <s v="Guts"/>
        <s v="Time-Bomb"/>
        <s v="That Girl"/>
        <s v="Give It Up"/>
        <s v="You Do, You Don't"/>
        <s v="When You See My Friends"/>
        <s v="You're Dead Wrong"/>
        <s v="Call Me Hopeless, but Not Romantic"/>
        <s v="Without the Bitter the Sweet Isn't as Sweet"/>
        <s v="Long Lost Friends"/>
        <s v="Voted Most Likely"/>
        <s v="Punishment"/>
        <s v="Picture Perfect"/>
        <s v="Night Feelings"/>
        <s v="Up All Night"/>
        <s v="On The Floor"/>
        <s v="Honestly"/>
        <s v="Somebody That I Used To Know"/>
        <s v="What the Hell"/>
        <s v="Domino"/>
        <s v="She's So Gone"/>
        <s v="You Make Me Feel... (feat. Sabi)"/>
        <s v="Party Rock Anthem"/>
        <s v="Clarity"/>
        <s v="Let Me Love You (Until You Learn To Love Yourself)"/>
        <s v="Don't You Worry Child - Radio Edit"/>
        <s v="Anything Could Happen"/>
        <s v="Sunshine"/>
        <s v="I Could Be The One (Avicii Vs. Nicky Romero) - Radio Edit"/>
        <s v="Waiting for Tonight"/>
        <s v="You Don't Know Me (feat. Duane Harden) - Radio Edit"/>
        <s v="Video Games - Remastered"/>
        <s v="Genesis"/>
        <s v="The Morning"/>
        <s v="Ode to Viceroy"/>
        <s v="Feels Like We Only Go Backwards"/>
        <s v="Grown Up"/>
        <s v="Thinkin Bout You"/>
        <s v="Get Got"/>
        <s v="Fineshrine"/>
        <s v="Sweet Nothing (feat. Florence Welch)"/>
        <s v="Girl On Fire"/>
        <s v="Just Give Me a Reason (feat. Nate Ruess)"/>
        <s v="Radioactive"/>
        <s v="Payphone"/>
        <s v="Ready or Not"/>
        <s v="L.A. Boyz"/>
        <s v="Call Me Maybe"/>
        <s v="I Need Your Love (feat. Ellie Goulding)"/>
        <s v="Demons"/>
        <s v="Die Young"/>
        <s v="It's Time"/>
        <s v="Kiss You"/>
        <s v="Live While We're Young"/>
        <s v="Last Friday Night (T.G.I.F.)"/>
        <n v="22"/>
        <s v="Stutter"/>
        <s v="Had Me  Hello"/>
        <s v="Good Feeling"/>
        <s v="Latch"/>
        <s v="Wake Me Up"/>
        <s v="Counting Stars"/>
        <s v="Bromance - Avicii Remix"/>
        <s v="This Is What It Feels Like"/>
        <s v="If I Lose Myself - Alesso vs OneRepublic"/>
        <s v="Lose Yourself to Dance"/>
        <s v="Changes"/>
        <s v="Get Lucky (feat. Pharrell Williams  Nile Rodgers) - Radio Edit"/>
        <s v="Saturday Night - Radio Edit"/>
        <s v="Nessaja"/>
        <s v="Hannah Hunt"/>
        <s v="Royals"/>
        <s v="Borrowed Time"/>
        <s v="Retrograde"/>
        <s v="So Good At Being in Trouble"/>
        <s v="You're Not Good Enough"/>
        <s v="Open Eye Signal"/>
        <s v="Chum"/>
        <s v="The Wire"/>
        <s v="The Mother We Share"/>
        <s v="Instant Crush"/>
        <s v="We Can't Stop"/>
        <s v="All of Me"/>
        <s v="Wake Me Up - Radio Edit"/>
        <s v="Story of My Life"/>
        <s v="Impossible"/>
        <s v="Mirrors"/>
        <s v="Replay"/>
        <s v="Dear No One"/>
        <s v="Gold"/>
        <s v="Young And Beautiful"/>
        <s v="Burn"/>
        <s v="Applause"/>
        <s v="Ratchet"/>
        <s v="Hey Brother"/>
        <s v="This Is Love"/>
        <s v="Pompeii"/>
        <s v="Dark Horse"/>
        <s v="Best Song Ever"/>
        <s v="Chloe (You're the One I Want)"/>
        <s v="Alive"/>
        <s v="Let It Go - From Frozen/Soundtrack Version"/>
        <s v="Pretty Brown Eyes"/>
        <s v="Can We Dance"/>
        <s v="Lightning In A Bottle"/>
        <s v="Made In The USA"/>
        <s v="Loud"/>
        <s v="Heaven Is a Place on Earth"/>
        <s v="Alone Together"/>
        <s v="The Phoenix"/>
        <s v="My Songs Know What You Did In The Dark (Light Em Up)"/>
        <s v="Miss Jackson (feat. LOLO)"/>
        <s v="Flaws"/>
        <s v="Say My Name (feat. Zyra) - RAC Mix"/>
        <s v="The Nights"/>
        <s v="One Last Time"/>
        <s v="A Sky Full of Stars"/>
        <s v="The Days"/>
        <s v="Blame"/>
        <s v="Lovers on the Sun (feat. Sam Martin)"/>
        <s v="Red Lights"/>
        <s v="The Riddle (Original Mix)"/>
        <s v="(You Drive Me) Crazy [The Stop Remix] - Remastered"/>
        <s v="Let the Dream Come True"/>
        <s v="Somebody Dance with Me"/>
        <s v="L'amour Toujours (Small Mix)"/>
        <s v="Seasons (Waiting On You)"/>
        <s v="Two Weeks"/>
        <s v="Queen"/>
        <s v="Close Your Eyes (And Count To Fuck)"/>
        <s v="Avant Gardener"/>
        <s v="Red Eyes"/>
        <s v="Every Time the Sun Comes Up"/>
        <s v="Never Catch Me"/>
        <s v="I'm Not Part of Me"/>
        <s v="Coffee"/>
        <s v="Archie, Marry Me"/>
        <s v="Busy Earnin'"/>
        <s v="Problem"/>
        <s v="Chandelier"/>
        <s v="Rude"/>
        <s v="Say Something"/>
        <s v="Budapest"/>
        <s v="Dancin (feat. Luvli) - Krono Remix"/>
        <s v="Me And My Broken Heart"/>
        <s v="Up"/>
        <s v="Acapella"/>
        <s v="Take On the World - Theme Song From Girl Meets World"/>
        <s v="Time of Our Lives - Main Title Theme From I Didn't Do It"/>
        <s v="Waves - Robin Schulz Radio Edit"/>
        <s v="Habits (Stay High) - The Chainsmokers Extended Mix"/>
        <s v="Kings of the Mountain"/>
        <s v="Blank Space"/>
        <s v="Shut Up and Dance"/>
        <s v="Take Me to Church"/>
        <s v="Sugar"/>
        <s v="Animals"/>
        <m/>
      </sharedItems>
    </cacheField>
    <cacheField name="ARTIST" numFmtId="0">
      <sharedItems containsBlank="1" count="298">
        <s v="Zedd"/>
        <s v="Vengaboys"/>
        <s v="Mr. President"/>
        <s v="Eiffel 65"/>
        <s v="Haddaway"/>
        <s v="Paradisio"/>
        <s v="SNAP"/>
        <s v="Cher"/>
        <s v="Alice DJ"/>
        <s v="Corona"/>
        <s v="2 Brothers On The 4th Floor"/>
        <s v="Nelly"/>
        <s v="La Bouche"/>
        <s v="Deee-Lite"/>
        <s v="Maxx"/>
        <s v="Alice Deejay"/>
        <s v="Me  My"/>
        <s v="Pet Shop Boys"/>
        <s v="RAMMELLS"/>
        <s v="M83"/>
        <s v="Arcade Fire"/>
        <s v="Youth Lagoon"/>
        <s v="Lykke Li"/>
        <s v="Pitbull"/>
        <s v="Pnk"/>
        <s v="Austin Mahone"/>
        <s v="Miranda Cosgrove"/>
        <s v="MKTO"/>
        <s v="Leona Lewis"/>
        <s v="Matt and Kim"/>
        <s v="Capital Cities"/>
        <s v="The Lounge Lizards"/>
        <s v="You Me At Six"/>
        <s v="The Friday Night Boys"/>
        <s v="The Audition"/>
        <s v="fun."/>
        <s v="Kelly Clarkson"/>
        <s v="Kesha"/>
        <s v="Young the Giant"/>
        <s v="Blue Swede"/>
        <s v="Blue Öyster Cult"/>
        <s v="Foreigner"/>
        <s v="Loverboy"/>
        <s v="Led Zeppelin"/>
        <s v="Kansas"/>
        <s v="Maroon 5"/>
        <s v="Lynyrd Skynyrd"/>
        <s v="Rupert Holmes"/>
        <s v="Pat Benatar"/>
        <s v="Wham"/>
        <s v="Boney M."/>
        <s v="Madonna"/>
        <s v="Warrant"/>
        <s v="Kylie Minogue"/>
        <s v="Dr. Alban"/>
        <s v="Captain Hollywood Project"/>
        <s v="Culture Beat"/>
        <s v="Ace of Base"/>
        <s v="Prince Ital Joe"/>
        <s v="Ice Mc"/>
        <s v="Double You"/>
        <s v="Green Day"/>
        <s v="Scatman John"/>
        <s v="Real McCoy"/>
        <s v="Masterboy"/>
        <s v="Dune"/>
        <s v="Whigfield"/>
        <s v="The Bucketheads"/>
        <s v="Amber"/>
        <s v="Robert Miles"/>
        <s v="Spice Girls"/>
        <s v="Men At Work"/>
        <s v="Will Smith"/>
        <s v="NSYNC"/>
        <s v="Aqua"/>
        <s v="blink-182"/>
        <s v="Britney Spears"/>
        <s v="DJ Jean"/>
        <s v="Smash Mouth"/>
        <s v="A Touch Of Class"/>
        <s v="E-Rotic"/>
        <s v="Backstreet Boys"/>
        <s v="DJ Sammy"/>
        <s v="Avril Lavigne"/>
        <s v="Helen Quiroga"/>
        <s v="María Caneda"/>
        <s v="Marta Martorell"/>
        <s v="Box Car Racer"/>
        <s v="Hilary Duff"/>
        <s v="Fernando García Baró"/>
        <s v="Jesse McCartney"/>
        <s v="Lindsay Lohan"/>
        <s v="Natasha Bedingfield"/>
        <s v="Bowling For Soup"/>
        <s v="The Killers"/>
        <s v="Faithless"/>
        <s v="Plain White T's"/>
        <s v="Daniel Powter"/>
        <s v="Chamillionaire"/>
        <s v="Zombie Nation"/>
        <s v="The Cheetah Girls"/>
        <s v="Vanessa Hudgens"/>
        <s v="Fergie"/>
        <s v="Boys Like Girls"/>
        <s v="Hannah Montana"/>
        <s v="Darude"/>
        <s v="Grace"/>
        <s v="Jordin Sparks"/>
        <s v="Aly  AJ"/>
        <s v="Jordan Pruitt"/>
        <s v="Corbin Bleu"/>
        <s v="Fall Out Boy"/>
        <s v="Lady Gaga"/>
        <s v="Lou Bega"/>
        <s v="Chumbawamba"/>
        <s v="Los Del Rio"/>
        <s v="T-Spoon"/>
        <s v="Vanilla Ice"/>
        <s v="Captain Jack"/>
        <s v="Beyoncé"/>
        <s v="The Pussycat Dolls"/>
        <s v="High School Musical Cast"/>
        <s v="David Archuleta"/>
        <s v="Selena Gomez"/>
        <s v="Cast Of Camp Rock"/>
        <s v="Jonas Brothers"/>
        <s v="Joe Jonas"/>
        <s v="Demi Lovato"/>
        <s v="Renee Sandstrom"/>
        <s v="Aaryn Doyle"/>
        <s v="All Time Low"/>
        <s v="The Years Gone By"/>
        <s v="Rihanna"/>
        <s v="Coldplay"/>
        <s v="The Offspring"/>
        <s v="Flo Rida"/>
        <s v="O-Zone"/>
        <s v="Train"/>
        <s v="Mitchel Musso"/>
        <s v="Jennette McCurdy"/>
        <s v="Mayday Parade"/>
        <s v="Sparks The Rescue"/>
        <s v="Miley Cyrus"/>
        <s v="Katy Perry"/>
        <s v="Mariah Carey"/>
        <s v="C  C Music Factory"/>
        <s v="Technotronic"/>
        <s v="Des'ree"/>
        <s v="Rednex"/>
        <s v="Inner Circle"/>
        <s v="Cappella"/>
        <s v="Robyn"/>
        <s v="Beach House"/>
        <s v="The National"/>
        <s v="Caribou"/>
        <s v="Ariel Pink"/>
        <s v="Deerhunter"/>
        <s v="Local Natives"/>
        <s v="Sleigh Bells"/>
        <s v="Nicolas Jaar"/>
        <s v="Big Time Rush"/>
        <s v="Christopher Wilde"/>
        <s v="Glee Cast"/>
        <s v="Emily Osment"/>
        <s v="The Saturdays"/>
        <s v="Nick Jonas  The Administration"/>
        <s v="Matthew Mdot Finley"/>
        <s v="Nick Jonas"/>
        <s v="Anna Margaret"/>
        <s v="Sleeping With Sirens"/>
        <s v="Man Overboard"/>
        <s v="Selena Gomez  The Scene"/>
        <s v="Bruno Mars"/>
        <s v="Justin Bieber"/>
        <s v="Far East Movement"/>
        <s v="Taio Cruz"/>
        <s v="Usher"/>
        <s v="David Guetta"/>
        <s v="Bon Iver"/>
        <s v="Jai Paul"/>
        <s v="Fleet Foxes"/>
        <s v="SBTRKT"/>
        <s v="John Maus"/>
        <s v="Destroyer"/>
        <s v="Bill Callahan"/>
        <s v="St. Vincent"/>
        <s v="PJ Harvey"/>
        <s v="Adele"/>
        <s v="Foster The People"/>
        <s v="Hot Chelle Rae"/>
        <s v="The Wanted"/>
        <s v="Lucy Hale"/>
        <s v="Pixie Lott"/>
        <s v="Nicole Scherzinger"/>
        <s v="Christina Perri"/>
        <s v="Allstar Weekend"/>
        <s v="Adam Hicks"/>
        <s v="China Anne McClain"/>
        <s v="Carmen López"/>
        <s v="Nicki Minaj"/>
        <s v="Transit"/>
        <s v="Jennifer Lopez"/>
        <s v="Gotye"/>
        <s v="Jessie J"/>
        <s v="Naomi Scott"/>
        <s v="Cobra Starship"/>
        <s v="LMFAO"/>
        <s v="Ne-Yo"/>
        <s v="Swedish House Mafia"/>
        <s v="Ellie Goulding"/>
        <s v="Avicii"/>
        <s v="Armand Van Helden"/>
        <s v="Lana Del Rey"/>
        <s v="Grimes"/>
        <s v="The Weeknd"/>
        <s v="Mac DeMarco"/>
        <s v="Tame Impala"/>
        <s v="Danny Brown"/>
        <s v="Frank Ocean"/>
        <s v="Death Grips"/>
        <s v="Purity Ring"/>
        <s v="Calvin Harris"/>
        <s v="Alicia Keys"/>
        <s v="Imagine Dragons"/>
        <s v="Bridgit Mendler"/>
        <s v="Victorious Cast"/>
        <s v="Carly Rae Jepsen"/>
        <s v="One Direction"/>
        <s v="Taylor Swift"/>
        <s v="Marianas Trench"/>
        <s v="Olivia Holt"/>
        <s v="Disclosure"/>
        <s v="OneRepublic"/>
        <s v="Tim Berg"/>
        <s v="Armin van Buuren"/>
        <s v="Daft Punk"/>
        <s v="Faul  Wad Ad"/>
        <s v="Scooter"/>
        <s v="Vampire Weekend"/>
        <s v="Lorde"/>
        <s v="Parquet Courts"/>
        <s v="James Blake"/>
        <s v="Unknown Mortal Orchestra"/>
        <s v="Blood Orange"/>
        <s v="Jon Hopkins"/>
        <s v="Earl Sweatshirt"/>
        <s v="HAIM"/>
        <s v="CHVRCHES"/>
        <s v="John Legend"/>
        <s v="James Arthur"/>
        <s v="Justin Timberlake"/>
        <s v="Zendaya"/>
        <s v="Tori Kelly"/>
        <s v="Victoria Justice"/>
        <s v="DJ White Shadow"/>
        <s v="will.i.am"/>
        <s v="Bastille"/>
        <s v="Emblem3"/>
        <s v="Krewella"/>
        <s v="Idina Menzel"/>
        <s v="Cody Simpson"/>
        <s v="The Vamps"/>
        <s v="The Summer Set"/>
        <s v="R5"/>
        <s v="Belinda Carlisle"/>
        <s v="Panic At The Disco"/>
        <s v="ODESZA"/>
        <s v="Ariana Grande"/>
        <s v="Tiësto"/>
        <s v="Gigi D'Agostino"/>
        <s v="DJ Bobo"/>
        <s v="Future Islands"/>
        <s v="FKA twigs"/>
        <s v="Perfume Genius"/>
        <s v="Run The Jewels"/>
        <s v="Courtney Barnett"/>
        <s v="The War On Drugs"/>
        <s v="Sharon Van Etten"/>
        <s v="Flying Lotus"/>
        <s v="Cloud Nothings"/>
        <s v="Sylvan Esso"/>
        <s v="Alvvays"/>
        <s v="Jungle"/>
        <s v="Sia"/>
        <s v="MAGIC"/>
        <s v="A Great Big World"/>
        <s v="George Ezra"/>
        <s v="Aaron Smith"/>
        <s v="Rixton"/>
        <s v="Olly Murs"/>
        <s v="Karmin"/>
        <s v="Rowan Blanchard"/>
        <s v="Mr. Probz"/>
        <s v="Tove Lo"/>
        <s v="Lonely The Brave"/>
        <s v="WALK THE MOON"/>
        <s v="Hozier"/>
        <m/>
      </sharedItems>
    </cacheField>
    <cacheField name="Popularity" numFmtId="0">
      <sharedItems containsString="0" containsBlank="1" containsNumber="1" containsInteger="1" minValue="0" maxValue="85" count="84">
        <n v="61"/>
        <n v="51"/>
        <n v="18"/>
        <n v="16"/>
        <n v="70"/>
        <n v="59"/>
        <n v="12"/>
        <n v="76"/>
        <n v="49"/>
        <n v="55"/>
        <n v="2"/>
        <n v="60"/>
        <n v="62"/>
        <n v="45"/>
        <n v="33"/>
        <n v="48"/>
        <n v="4"/>
        <n v="3"/>
        <n v="63"/>
        <n v="29"/>
        <n v="71"/>
        <n v="58"/>
        <n v="15"/>
        <n v="34"/>
        <n v="77"/>
        <n v="64"/>
        <n v="10"/>
        <n v="35"/>
        <n v="0"/>
        <n v="27"/>
        <n v="31"/>
        <n v="21"/>
        <n v="37"/>
        <n v="20"/>
        <n v="42"/>
        <n v="75"/>
        <n v="67"/>
        <n v="66"/>
        <n v="74"/>
        <n v="26"/>
        <n v="57"/>
        <n v="44"/>
        <n v="54"/>
        <n v="50"/>
        <n v="53"/>
        <n v="79"/>
        <n v="41"/>
        <n v="1"/>
        <n v="52"/>
        <n v="73"/>
        <n v="43"/>
        <n v="13"/>
        <n v="17"/>
        <n v="5"/>
        <n v="46"/>
        <n v="24"/>
        <n v="78"/>
        <n v="72"/>
        <n v="69"/>
        <n v="80"/>
        <n v="47"/>
        <n v="56"/>
        <n v="38"/>
        <n v="40"/>
        <n v="25"/>
        <n v="7"/>
        <n v="8"/>
        <n v="65"/>
        <n v="36"/>
        <n v="28"/>
        <n v="68"/>
        <n v="83"/>
        <n v="19"/>
        <n v="22"/>
        <n v="32"/>
        <n v="14"/>
        <n v="84"/>
        <n v="39"/>
        <n v="6"/>
        <n v="85"/>
        <n v="23"/>
        <n v="9"/>
        <n v="82"/>
        <m/>
      </sharedItems>
    </cacheField>
    <cacheField name="Year" numFmtId="0">
      <sharedItems containsString="0" containsBlank="1" containsNumber="1" containsInteger="1" minValue="1905" maxValue="2014" count="29">
        <n v="1905"/>
        <n v="1999"/>
        <n v="2000"/>
        <n v="1997"/>
        <n v="2001"/>
        <n v="1974"/>
        <n v="1979"/>
        <n v="1982"/>
        <n v="1984"/>
        <n v="1990"/>
        <n v="1992"/>
        <n v="1993"/>
        <n v="1994"/>
        <n v="1995"/>
        <n v="1996"/>
        <n v="2002"/>
        <n v="2003"/>
        <n v="2004"/>
        <n v="2005"/>
        <n v="2006"/>
        <n v="2007"/>
        <n v="2008"/>
        <n v="2009"/>
        <n v="2010"/>
        <n v="2011"/>
        <n v="2012"/>
        <n v="2013"/>
        <n v="2014"/>
        <m/>
      </sharedItems>
    </cacheField>
    <cacheField name="Year2" numFmtId="14">
      <sharedItems containsNonDate="0" containsDate="1" containsString="0" containsBlank="1" minDate="1905-05-23T00:00:00" maxDate="2014-12-03T00:00:00"/>
    </cacheField>
    <cacheField name="Genre 2" numFmtId="0">
      <sharedItems containsBlank="1" count="6">
        <s v="pop"/>
        <s v="Alternative rock"/>
        <s v="Album Rock"/>
        <s v="Adult standard"/>
        <s v="Alternative Metal"/>
        <m/>
      </sharedItems>
    </cacheField>
    <cacheField name="Danceability" numFmtId="0">
      <sharedItems containsString="0" containsBlank="1" containsNumber="1" minValue="0.20399999999999999" maxValue="0.97899999999999998" count="316">
        <n v="0.59599999999999997"/>
        <n v="0.78500000000000003"/>
        <n v="0.83199999999999996"/>
        <n v="0.82199999999999995"/>
        <n v="0.68300000000000005"/>
        <n v="0.64900000000000002"/>
        <n v="0.76800000000000002"/>
        <n v="0.65200000000000002"/>
        <n v="0.65100000000000002"/>
        <n v="0.63900000000000001"/>
        <n v="0.70099999999999996"/>
        <n v="0.84299999999999997"/>
        <n v="0.80200000000000005"/>
        <n v="0.65600000000000003"/>
        <n v="0.57599999999999996"/>
        <n v="0.8"/>
        <n v="0.66700000000000004"/>
        <n v="0.76300000000000001"/>
        <n v="0.85199999999999998"/>
        <n v="0.74399999999999999"/>
        <n v="0.67400000000000004"/>
        <n v="0.753"/>
        <n v="0.65800000000000003"/>
        <n v="0.53500000000000003"/>
        <n v="0.69699999999999995"/>
        <n v="0.79"/>
        <n v="0.61199999999999999"/>
        <n v="0.52600000000000002"/>
        <n v="0.51800000000000002"/>
        <n v="0.34799999999999998"/>
        <n v="0.59899999999999998"/>
        <n v="0.58099999999999996"/>
        <n v="0.70799999999999996"/>
        <n v="0.376"/>
        <n v="0.72"/>
        <n v="0.63800000000000001"/>
        <n v="0.71199999999999997"/>
        <n v="0.58299999999999996"/>
        <n v="0.65500000000000003"/>
        <n v="0.43099999999999999"/>
        <n v="0.43"/>
        <n v="0.49299999999999999"/>
        <n v="0.308"/>
        <n v="0.32300000000000001"/>
        <n v="0.27200000000000002"/>
        <n v="0.46600000000000003"/>
        <n v="0.38800000000000001"/>
        <n v="0.35099999999999998"/>
        <n v="0.35699999999999998"/>
        <n v="0.375"/>
        <n v="0.48599999999999999"/>
        <n v="0.35899999999999999"/>
        <n v="0.61599999999999999"/>
        <n v="0.31"/>
        <n v="0.47699999999999998"/>
        <n v="0.47"/>
        <n v="0.44400000000000001"/>
        <n v="0.39"/>
        <n v="0.52400000000000002"/>
        <n v="0.60599999999999998"/>
        <n v="0.52500000000000002"/>
        <n v="0.64600000000000002"/>
        <n v="0.58699999999999997"/>
        <n v="0.82499999999999996"/>
        <n v="0.53400000000000003"/>
        <n v="0.54700000000000004"/>
        <n v="0.373"/>
        <n v="0.51500000000000001"/>
        <n v="0.56399999999999995"/>
        <n v="0.48299999999999998"/>
        <n v="0.72199999999999998"/>
        <n v="0.59699999999999998"/>
        <n v="0.83599999999999997"/>
        <n v="0.52200000000000002"/>
        <n v="0.61799999999999999"/>
        <n v="0.69399999999999995"/>
        <n v="0.69"/>
        <n v="0.74"/>
        <n v="0.40699999999999997"/>
        <n v="0.75900000000000001"/>
        <n v="0.75700000000000001"/>
        <n v="0.79400000000000004"/>
        <n v="0.59199999999999997"/>
        <n v="0.66100000000000003"/>
        <n v="0.66800000000000004"/>
        <n v="0.67600000000000005"/>
        <n v="0.70699999999999996"/>
        <n v="0.79300000000000004"/>
        <n v="0.71799999999999997"/>
        <n v="0.442"/>
        <n v="0.65"/>
        <n v="0.73599999999999999"/>
        <n v="0.72099999999999997"/>
        <n v="0.57799999999999996"/>
        <n v="0.69599999999999995"/>
        <n v="0.78200000000000003"/>
        <n v="0.70299999999999996"/>
        <n v="0.60399999999999998"/>
        <n v="0.746"/>
        <n v="0.88100000000000001"/>
        <n v="0.75800000000000001"/>
        <n v="0.39600000000000002"/>
        <n v="0.755"/>
        <n v="0.74099999999999999"/>
        <n v="0.73899999999999999"/>
        <n v="0.39800000000000002"/>
        <n v="0.73099999999999998"/>
        <n v="0.81200000000000006"/>
        <n v="0.60799999999999998"/>
        <n v="0.55700000000000005"/>
        <n v="0.55400000000000005"/>
        <n v="0.68899999999999995"/>
        <n v="0.56499999999999995"/>
        <n v="0.58499999999999996"/>
        <n v="0.27"/>
        <n v="0.22500000000000001"/>
        <n v="0.623"/>
        <n v="0.57699999999999996"/>
        <n v="0.77400000000000002"/>
        <n v="0.379"/>
        <n v="0.42299999999999999"/>
        <n v="0.66"/>
        <n v="0.88300000000000001"/>
        <n v="0.70599999999999996"/>
        <n v="0.60699999999999998"/>
        <n v="0.38"/>
        <n v="0.50900000000000001"/>
        <n v="0.65700000000000003"/>
        <n v="0.78800000000000003"/>
        <n v="0.79800000000000004"/>
        <n v="0.625"/>
        <n v="0.46899999999999997"/>
        <n v="0.46300000000000002"/>
        <n v="0.42199999999999999"/>
        <n v="0.53900000000000003"/>
        <n v="0.55900000000000005"/>
        <n v="0.57199999999999995"/>
        <n v="0.81499999999999995"/>
        <n v="0.45900000000000002"/>
        <n v="0.85099999999999998"/>
        <n v="0.61399999999999999"/>
        <n v="0.39400000000000002"/>
        <n v="0.97899999999999998"/>
        <n v="0.50800000000000001"/>
        <n v="0.67100000000000004"/>
        <n v="0.55500000000000005"/>
        <n v="0.56999999999999995"/>
        <n v="0.61099999999999999"/>
        <n v="0.63300000000000001"/>
        <n v="0.47199999999999998"/>
        <n v="0.497"/>
        <n v="0.71"/>
        <n v="0.45600000000000002"/>
        <n v="0.49"/>
        <n v="0.45500000000000002"/>
        <n v="0.44600000000000001"/>
        <n v="0.35"/>
        <n v="0.55300000000000005"/>
        <n v="0.501"/>
        <n v="0.83499999999999996"/>
        <n v="0.47099999999999997"/>
        <n v="0.48499999999999999"/>
        <n v="0.55000000000000004"/>
        <n v="0.91800000000000004"/>
        <n v="0.76400000000000001"/>
        <n v="0.71599999999999997"/>
        <n v="0.70499999999999996"/>
        <n v="0.54900000000000004"/>
        <n v="0.81299999999999994"/>
        <n v="0.67500000000000004"/>
        <n v="0.60199999999999998"/>
        <n v="0.53100000000000003"/>
        <n v="0.60899999999999999"/>
        <n v="0.47899999999999998"/>
        <n v="0.41399999999999998"/>
        <n v="0.59499999999999997"/>
        <n v="0.47799999999999998"/>
        <n v="0.54400000000000004"/>
        <n v="0.34100000000000003"/>
        <n v="0.28499999999999998"/>
        <n v="0.51200000000000001"/>
        <n v="0.39700000000000002"/>
        <n v="0.38300000000000001"/>
        <n v="0.26800000000000002"/>
        <n v="0.56100000000000005"/>
        <n v="0.84799999999999998"/>
        <n v="0.72299999999999998"/>
        <n v="0.73799999999999999"/>
        <n v="0.78700000000000003"/>
        <n v="0.66900000000000004"/>
        <n v="0.67800000000000005"/>
        <n v="0.68100000000000005"/>
        <n v="0.66500000000000004"/>
        <n v="0.504"/>
        <n v="0.58799999999999997"/>
        <n v="0.46800000000000003"/>
        <n v="0.81599999999999995"/>
        <n v="0.33300000000000002"/>
        <n v="0.51300000000000001"/>
        <n v="0.56200000000000006"/>
        <n v="0.63600000000000001"/>
        <n v="0.61699999999999999"/>
        <n v="0.35299999999999998"/>
        <n v="0.69199999999999995"/>
        <n v="0.42499999999999999"/>
        <n v="0.41"/>
        <n v="0.38200000000000001"/>
        <n v="0.434"/>
        <n v="0.371"/>
        <n v="0.38100000000000001"/>
        <n v="0.39200000000000002"/>
        <n v="0.52800000000000002"/>
        <n v="0.377"/>
        <n v="0.48"/>
        <n v="0.71099999999999997"/>
        <n v="0.49099999999999999"/>
        <n v="0.627"/>
        <n v="0.63700000000000001"/>
        <n v="0.68500000000000005"/>
        <n v="0.72799999999999998"/>
        <n v="0.54500000000000004"/>
        <n v="0.435"/>
        <n v="0.754"/>
        <n v="0.66300000000000003"/>
        <n v="0.32400000000000001"/>
        <n v="0.57299999999999995"/>
        <n v="0.64700000000000002"/>
        <n v="0.59099999999999997"/>
        <n v="0.73299999999999998"/>
        <n v="0.60299999999999998"/>
        <n v="0.85799999999999998"/>
        <n v="0.68600000000000005"/>
        <n v="0.73199999999999998"/>
        <n v="0.42099999999999999"/>
        <n v="0.68200000000000005"/>
        <n v="0.56000000000000005"/>
        <n v="0.69799999999999995"/>
        <n v="0.747"/>
        <n v="0.51700000000000002"/>
        <n v="0.64300000000000002"/>
        <n v="0.41299999999999998"/>
        <n v="0.52100000000000002"/>
        <n v="0.432"/>
        <n v="0.22800000000000001"/>
        <n v="0.20399999999999999"/>
        <n v="0.30299999999999999"/>
        <n v="0.52900000000000003"/>
        <n v="0.28299999999999997"/>
        <n v="0.36399999999999999"/>
        <n v="0.47599999999999998"/>
        <n v="0.73"/>
        <n v="0.64100000000000001"/>
        <n v="0.86499999999999999"/>
        <n v="0.57099999999999995"/>
        <n v="0.75"/>
        <n v="0.70199999999999996"/>
        <n v="0.59"/>
        <n v="0.68400000000000005"/>
        <n v="0.51400000000000001"/>
        <n v="0.63500000000000001"/>
        <n v="0.48199999999999998"/>
        <n v="0.77800000000000002"/>
        <n v="0.47299999999999998"/>
        <n v="0.74299999999999999"/>
        <n v="0.71499999999999997"/>
        <n v="0.78300000000000003"/>
        <n v="0.65900000000000003"/>
        <n v="0.69499999999999995"/>
        <n v="0.505"/>
        <n v="0.63"/>
        <n v="0.44800000000000001"/>
        <n v="0.503"/>
        <n v="0.53200000000000003"/>
        <n v="0.66400000000000003"/>
        <n v="0.624"/>
        <n v="0.55200000000000005"/>
        <n v="0.73499999999999999"/>
        <n v="0.34499999999999997"/>
        <n v="0.4"/>
        <n v="0.53300000000000003"/>
        <n v="0.82899999999999996"/>
        <n v="0.51"/>
        <n v="0.46"/>
        <n v="0.77500000000000002"/>
        <n v="0.61299999999999999"/>
        <n v="0.6"/>
        <n v="0.57399999999999995"/>
        <n v="0.68799999999999994"/>
        <n v="0.66200000000000003"/>
        <n v="0.69099999999999995"/>
        <n v="0.67900000000000005"/>
        <n v="0.64500000000000002"/>
        <n v="0.54100000000000004"/>
        <n v="0.65300000000000002"/>
        <n v="0.64400000000000002"/>
        <n v="0.64"/>
        <n v="0.55800000000000005"/>
        <n v="0.64200000000000002"/>
        <n v="0.52700000000000002"/>
        <n v="0.628"/>
        <n v="0.55100000000000005"/>
        <n v="0.65400000000000003"/>
        <n v="0.72699999999999998"/>
        <n v="0.498"/>
        <n v="0.41799999999999998"/>
        <n v="0.443"/>
        <n v="0.46400000000000002"/>
        <n v="0.38900000000000001"/>
        <n v="0.45700000000000002"/>
        <n v="0.39900000000000002"/>
        <n v="0.71399999999999997"/>
        <n v="0.46700000000000003"/>
        <n v="0.29399999999999998"/>
        <n v="0.76"/>
        <n v="0.56599999999999995"/>
        <m/>
      </sharedItems>
    </cacheField>
    <cacheField name="energy" numFmtId="0">
      <sharedItems containsString="0" containsBlank="1" containsNumber="1" minValue="8.1399999999999997E-3" maxValue="0.999" count="302">
        <n v="0.73799999999999999"/>
        <n v="0.90500000000000003"/>
        <n v="0.83799999999999997"/>
        <n v="0.96899999999999997"/>
        <n v="0.77200000000000002"/>
        <n v="0.95499999999999996"/>
        <n v="0.874"/>
        <n v="0.91700000000000004"/>
        <n v="0.83599999999999997"/>
        <n v="0.86899999999999999"/>
        <n v="0.97899999999999998"/>
        <n v="0.68200000000000005"/>
        <n v="0.67100000000000004"/>
        <n v="0.95599999999999996"/>
        <n v="0.82799999999999996"/>
        <n v="0.89400000000000002"/>
        <n v="0.82699999999999996"/>
        <n v="0.79100000000000004"/>
        <n v="0.86399999999999999"/>
        <n v="0.93300000000000005"/>
        <n v="0.77"/>
        <n v="0.96"/>
        <n v="0.95099999999999996"/>
        <n v="0.91600000000000004"/>
        <n v="0.92900000000000005"/>
        <n v="0.84299999999999997"/>
        <n v="0.71199999999999997"/>
        <n v="0.81"/>
        <n v="0.26300000000000001"/>
        <n v="0.53300000000000003"/>
        <n v="0.96299999999999997"/>
        <n v="0.88800000000000001"/>
        <n v="0.64700000000000002"/>
        <n v="0.93899999999999995"/>
        <n v="0.65600000000000003"/>
        <n v="0.92200000000000004"/>
        <n v="0.79"/>
        <n v="0.81899999999999995"/>
        <n v="0.59699999999999998"/>
        <n v="0.94399999999999995"/>
        <n v="0.83899999999999997"/>
        <n v="0.93700000000000006"/>
        <n v="0.89500000000000002"/>
        <n v="0.93400000000000005"/>
        <n v="0.92300000000000004"/>
        <n v="0.35699999999999998"/>
        <n v="0.76500000000000001"/>
        <n v="0.93200000000000005"/>
        <n v="0.89800000000000002"/>
        <n v="0.71799999999999997"/>
        <n v="0.7"/>
        <n v="0.95799999999999996"/>
        <n v="0.93"/>
        <n v="0.89300000000000002"/>
        <n v="0.80800000000000005"/>
        <n v="0.79900000000000004"/>
        <n v="0.78700000000000003"/>
        <n v="0.58299999999999996"/>
        <n v="0.61199999999999999"/>
        <n v="0.72099999999999997"/>
        <n v="0.82"/>
        <n v="0.65300000000000002"/>
        <n v="0.76600000000000001"/>
        <n v="0.78600000000000003"/>
        <n v="0.75800000000000001"/>
        <n v="0.60499999999999998"/>
        <n v="0.50900000000000001"/>
        <n v="0.76400000000000001"/>
        <n v="0.71899999999999997"/>
        <n v="0.81699999999999995"/>
        <n v="0.88"/>
        <n v="0.82199999999999995"/>
        <n v="0.65200000000000002"/>
        <n v="0.745"/>
        <n v="0.93100000000000005"/>
        <n v="0.84699999999999998"/>
        <n v="0.90900000000000003"/>
        <n v="0.996"/>
        <n v="0.628"/>
        <n v="0.58799999999999997"/>
        <n v="0.71299999999999997"/>
        <n v="0.94299999999999995"/>
        <n v="0.88400000000000001"/>
        <n v="0.92400000000000004"/>
        <n v="0.63100000000000001"/>
        <n v="0.80600000000000005"/>
        <n v="0.90800000000000003"/>
        <n v="0.755"/>
        <n v="0.96799999999999997"/>
        <n v="0.69899999999999995"/>
        <n v="0.95299999999999996"/>
        <n v="0.998"/>
        <n v="0.95399999999999996"/>
        <n v="0.86699999999999999"/>
        <n v="0.88900000000000001"/>
        <n v="0.99299999999999999"/>
        <n v="0.88500000000000001"/>
        <n v="0.70199999999999996"/>
        <n v="0.94199999999999995"/>
        <n v="0.77600000000000002"/>
        <n v="0.42399999999999999"/>
        <n v="0.27900000000000003"/>
        <n v="9.1700000000000004E-2"/>
        <n v="0.85299999999999998"/>
        <n v="0.89200000000000002"/>
        <n v="0.502"/>
        <n v="0.66600000000000004"/>
        <n v="0.78400000000000003"/>
        <n v="0.80100000000000005"/>
        <n v="0.878"/>
        <n v="0.98799999999999999"/>
        <n v="0.98699999999999999"/>
        <n v="0.89700000000000002"/>
        <n v="0.29099999999999998"/>
        <n v="0.78500000000000003"/>
        <n v="0.79800000000000004"/>
        <n v="0.43"/>
        <n v="0.87"/>
        <n v="0.68899999999999995"/>
        <n v="0.64100000000000001"/>
        <n v="0.94"/>
        <n v="0.90100000000000002"/>
        <n v="0.90400000000000003"/>
        <n v="0.86099999999999999"/>
        <n v="0.98"/>
        <n v="0.82899999999999996"/>
        <n v="0.75900000000000001"/>
        <n v="0.89"/>
        <n v="0.28999999999999998"/>
        <n v="0.90600000000000003"/>
        <n v="0.89100000000000001"/>
        <n v="0.79200000000000004"/>
        <n v="0.999"/>
        <n v="0.72"/>
        <n v="0.68500000000000005"/>
        <n v="0.61899999999999999"/>
        <n v="0.66400000000000003"/>
        <n v="0.93600000000000005"/>
        <n v="0.94099999999999995"/>
        <n v="0.871"/>
        <n v="0.72599999999999998"/>
        <n v="0.78800000000000003"/>
        <n v="0.85099999999999998"/>
        <n v="0.8"/>
        <n v="0.96699999999999997"/>
        <n v="0.59199999999999997"/>
        <n v="0.95699999999999996"/>
        <n v="0.48399999999999999"/>
        <n v="0.88600000000000001"/>
        <n v="0.66900000000000004"/>
        <n v="0.94599999999999995"/>
        <n v="0.875"/>
        <n v="0.60899999999999999"/>
        <n v="0.93799999999999994"/>
        <n v="0.94799999999999995"/>
        <n v="0.91300000000000003"/>
        <n v="0.80500000000000005"/>
        <n v="0.98099999999999998"/>
        <n v="0.97499999999999998"/>
        <n v="0.97399999999999998"/>
        <n v="0.94699999999999995"/>
        <n v="0.96599999999999997"/>
        <n v="0.65800000000000003"/>
        <n v="0.91100000000000003"/>
        <n v="0.96399999999999997"/>
        <n v="0.80200000000000005"/>
        <n v="0.72399999999999998"/>
        <n v="0.371"/>
        <n v="0.54800000000000004"/>
        <n v="0.69799999999999995"/>
        <n v="0.74199999999999999"/>
        <n v="0.83199999999999996"/>
        <n v="0.78900000000000003"/>
        <n v="0.71099999999999997"/>
        <n v="0.72699999999999998"/>
        <n v="0.47599999999999998"/>
        <n v="0.83399999999999996"/>
        <n v="0.91500000000000004"/>
        <n v="0.59"/>
        <n v="0.52900000000000003"/>
        <n v="0.81200000000000006"/>
        <n v="0.63500000000000001"/>
        <n v="0.83699999999999997"/>
        <n v="0.85699999999999998"/>
        <n v="0.90200000000000002"/>
        <n v="0.66200000000000003"/>
        <n v="0.747"/>
        <n v="0.86199999999999999"/>
        <n v="0.76300000000000001"/>
        <n v="0.94499999999999995"/>
        <n v="0.879"/>
        <n v="0.495"/>
        <n v="0.626"/>
        <n v="0.79400000000000004"/>
        <n v="0.95899999999999996"/>
        <n v="0.90700000000000003"/>
        <n v="0.96099999999999997"/>
        <n v="0.86599999999999999"/>
        <n v="0.85499999999999998"/>
        <n v="0.78100000000000003"/>
        <n v="0.58199999999999996"/>
        <n v="0.73699999999999999"/>
        <n v="0.84599999999999997"/>
        <n v="0.86"/>
        <n v="0.68600000000000005"/>
        <n v="0.80400000000000005"/>
        <n v="0.30399999999999999"/>
        <n v="0.38900000000000001"/>
        <n v="0.46300000000000002"/>
        <n v="0.48099999999999998"/>
        <n v="0.63900000000000001"/>
        <n v="0.214"/>
        <n v="0.70399999999999996"/>
        <n v="0.78200000000000003"/>
        <n v="0.32100000000000001"/>
        <n v="0.71"/>
        <n v="0.89900000000000002"/>
        <n v="0.67"/>
        <n v="0.67800000000000005"/>
        <n v="0.78300000000000003"/>
        <n v="0.79700000000000004"/>
        <n v="0.40699999999999997"/>
        <n v="0.76800000000000002"/>
        <n v="0.92700000000000005"/>
        <n v="0.82599999999999996"/>
        <n v="0.16700000000000001"/>
        <n v="0.45800000000000002"/>
        <n v="8.1399999999999997E-3"/>
        <n v="0.71599999999999997"/>
        <n v="0.73599999999999999"/>
        <n v="0.49199999999999999"/>
        <n v="0.42199999999999999"/>
        <n v="0.753"/>
        <n v="0.86799999999999999"/>
        <n v="0.59099999999999997"/>
        <n v="0.89600000000000002"/>
        <n v="0.77700000000000002"/>
        <n v="0.52100000000000002"/>
        <n v="0.55400000000000005"/>
        <n v="0.67700000000000005"/>
        <n v="0.84"/>
        <n v="0.85"/>
        <n v="0.255"/>
        <n v="0.54900000000000004"/>
        <n v="0.63200000000000001"/>
        <n v="0.9"/>
        <n v="0.33900000000000002"/>
        <n v="0.70599999999999996"/>
        <n v="0.54700000000000004"/>
        <n v="0.752"/>
        <n v="0.872"/>
        <n v="0.91"/>
        <n v="0.57999999999999996"/>
        <n v="0.61499999999999999"/>
        <n v="0.81499999999999995"/>
        <n v="0.70499999999999996"/>
        <n v="0.90300000000000002"/>
        <n v="0.83099999999999996"/>
        <n v="0.65900000000000003"/>
        <n v="0.81100000000000005"/>
        <n v="0.313"/>
        <n v="0.42799999999999999"/>
        <n v="0.251"/>
        <n v="0.435"/>
        <n v="0.71499999999999997"/>
        <n v="0.503"/>
        <n v="0.58499999999999996"/>
        <n v="0.622"/>
        <n v="0.26400000000000001"/>
        <n v="0.66300000000000003"/>
        <n v="0.69599999999999995"/>
        <n v="0.51200000000000001"/>
        <n v="0.72299999999999998"/>
        <n v="0.85899999999999999"/>
        <n v="0.41599999999999998"/>
        <n v="0.78"/>
        <n v="0.79600000000000004"/>
        <n v="0.877"/>
        <n v="0.92500000000000004"/>
        <n v="0.48499999999999999"/>
        <n v="0.84799999999999998"/>
        <n v="0.84499999999999997"/>
        <n v="0.85199999999999998"/>
        <n v="0.873"/>
        <n v="0.65700000000000003"/>
        <n v="0.624"/>
        <n v="0.83499999999999996"/>
        <n v="0.59299999999999997"/>
        <n v="0.63600000000000001"/>
        <n v="0.85599999999999998"/>
        <n v="0.83"/>
        <n v="0.71699999999999997"/>
        <n v="0.52200000000000002"/>
        <n v="0.45500000000000002"/>
        <n v="0.88300000000000001"/>
        <n v="0.75600000000000001"/>
        <n v="0.14699999999999999"/>
        <n v="0.45100000000000001"/>
        <n v="0.74099999999999999"/>
        <n v="0.51"/>
        <n v="0.70299999999999996"/>
        <m/>
      </sharedItems>
    </cacheField>
    <cacheField name="key" numFmtId="0">
      <sharedItems containsString="0" containsBlank="1" containsNumber="1" containsInteger="1" minValue="0" maxValue="11"/>
    </cacheField>
    <cacheField name="loudness" numFmtId="0">
      <sharedItems containsString="0" containsBlank="1" containsNumber="1" minValue="-21.446999999999999" maxValue="-0.77300000000000002" count="470">
        <n v="-3.109"/>
        <n v="-7.9290000000000003"/>
        <n v="-5.4139999999999997"/>
        <n v="-11.471"/>
        <n v="-7.907"/>
        <n v="-7.8170000000000002"/>
        <n v="-7.3029999999999999"/>
        <n v="-6.72"/>
        <n v="-7.8250000000000002"/>
        <n v="-8.4789999999999992"/>
        <n v="-4.8609999999999998"/>
        <n v="-6.4459999999999997"/>
        <n v="-9.9689999999999994"/>
        <n v="-5.6470000000000002"/>
        <n v="-8.8829999999999991"/>
        <n v="-7.3460000000000001"/>
        <n v="-10.869"/>
        <n v="-11.246"/>
        <n v="-10.131"/>
        <n v="-4.875"/>
        <n v="-9.69"/>
        <n v="-8.6549999999999994"/>
        <n v="-6.2510000000000003"/>
        <n v="-5.859"/>
        <n v="-4.5119999999999996"/>
        <n v="-9.1229999999999993"/>
        <n v="-4.5519999999999996"/>
        <n v="-6.5250000000000004"/>
        <n v="-6.4450000000000003"/>
        <n v="-8.5310000000000006"/>
        <n v="-14.032"/>
        <n v="-4.0869999999999997"/>
        <n v="-3.1"/>
        <n v="-6.1280000000000001"/>
        <n v="-4.4820000000000002"/>
        <n v="-4.6890000000000001"/>
        <n v="-5.8860000000000001"/>
        <n v="-3.9020000000000001"/>
        <n v="-4.8849999999999998"/>
        <n v="-4.8520000000000003"/>
        <n v="-12.933999999999999"/>
        <n v="-3.04"/>
        <n v="-3.2690000000000001"/>
        <n v="-2.903"/>
        <n v="-2.5070000000000001"/>
        <n v="-4.0599999999999996"/>
        <n v="-3.3959999999999999"/>
        <n v="-3.3490000000000002"/>
        <n v="-3.2370000000000001"/>
        <n v="-7.5970000000000004"/>
        <n v="-4.7110000000000003"/>
        <n v="-1.742"/>
        <n v="-2.1819999999999999"/>
        <n v="-5.7380000000000004"/>
        <n v="-5.9989999999999997"/>
        <n v="-2.4990000000000001"/>
        <n v="-0.77300000000000002"/>
        <n v="-2.2309999999999999"/>
        <n v="-3.722"/>
        <n v="-3.8149999999999999"/>
        <n v="-3.6349999999999998"/>
        <n v="-4.6539999999999999"/>
        <n v="-5.2839999999999998"/>
        <n v="-3.8929999999999998"/>
        <n v="-7.3070000000000004"/>
        <n v="-6.7279999999999998"/>
        <n v="-7.7190000000000003"/>
        <n v="-5.5540000000000003"/>
        <n v="-12.768000000000001"/>
        <n v="-10.068"/>
        <n v="-5.7350000000000003"/>
        <n v="-4.4770000000000003"/>
        <n v="-12.013"/>
        <n v="-13.667999999999999"/>
        <n v="-10.183"/>
        <n v="-6.0270000000000001"/>
        <n v="-12.734"/>
        <n v="-10.137"/>
        <n v="-7.6929999999999996"/>
        <n v="-4.1639999999999997"/>
        <n v="-5.9790000000000001"/>
        <n v="-7.2679999999999998"/>
        <n v="-14.916"/>
        <n v="-11.367000000000001"/>
        <n v="-7.1859999999999999"/>
        <n v="-11.855"/>
        <n v="-9.9250000000000007"/>
        <n v="-7.9459999999999997"/>
        <n v="-9.6839999999999993"/>
        <n v="-8.3460000000000001"/>
        <n v="-8.9"/>
        <n v="-13.968"/>
        <n v="-3.2050000000000001"/>
        <n v="-10.9"/>
        <n v="-6.5670000000000002"/>
        <n v="-6.5149999999999997"/>
        <n v="-8.282"/>
        <n v="-11.93"/>
        <n v="-11.141"/>
        <n v="-3.57"/>
        <n v="-10.801"/>
        <n v="-3.262"/>
        <n v="-10.760999999999999"/>
        <n v="-6.1449999999999996"/>
        <n v="-4.7"/>
        <n v="-4.5049999999999999"/>
        <n v="-3.22"/>
        <n v="-7.742"/>
        <n v="-5.069"/>
        <n v="-5.7450000000000001"/>
        <n v="-3.9359999999999999"/>
        <n v="-6.9690000000000003"/>
        <n v="-5.6689999999999996"/>
        <n v="-7.3730000000000002"/>
        <n v="-4.8780000000000001"/>
        <n v="-5.8810000000000002"/>
        <n v="-7.7690000000000001"/>
        <n v="-6.1840000000000002"/>
        <n v="-5.5650000000000004"/>
        <n v="-4.3739999999999997"/>
        <n v="-4.3920000000000003"/>
        <n v="-4.9269999999999996"/>
        <n v="-3.7970000000000002"/>
        <n v="-5.6420000000000003"/>
        <n v="-6.8209999999999997"/>
        <n v="-5.8979999999999997"/>
        <n v="-9.3360000000000003"/>
        <n v="-10.319000000000001"/>
        <n v="-20.384"/>
        <n v="-5.3559999999999999"/>
        <n v="-5.1210000000000004"/>
        <n v="-3.9140000000000001"/>
        <n v="-10.026999999999999"/>
        <n v="-6.4850000000000003"/>
        <n v="-6.4619999999999997"/>
        <n v="-4.3419999999999996"/>
        <n v="-5.6459999999999999"/>
        <n v="-6.3330000000000002"/>
        <n v="-4.4219999999999997"/>
        <n v="-2.0419999999999998"/>
        <n v="-3.198"/>
        <n v="-7.468"/>
        <n v="-10.571999999999999"/>
        <n v="-4.0129999999999999"/>
        <n v="-4.68"/>
        <n v="-7.8390000000000004"/>
        <n v="-6.8929999999999998"/>
        <n v="-5.1580000000000004"/>
        <n v="-7.0170000000000003"/>
        <n v="-4.2960000000000003"/>
        <n v="-4.0119999999999996"/>
        <n v="-4.0730000000000004"/>
        <n v="-4.5309999999999997"/>
        <n v="-3.645"/>
        <n v="-8.18"/>
        <n v="-8.1489999999999991"/>
        <n v="-4.9779999999999998"/>
        <n v="-4.1390000000000002"/>
        <n v="-6.5439999999999996"/>
        <n v="-3.194"/>
        <n v="-5.0570000000000004"/>
        <n v="-4.6180000000000003"/>
        <n v="-6.95"/>
        <n v="-8.0820000000000007"/>
        <n v="-6.032"/>
        <n v="-6.3659999999999997"/>
        <n v="-7.6109999999999998"/>
        <n v="-2.7839999999999998"/>
        <n v="-4.375"/>
        <n v="-5.9080000000000004"/>
        <n v="-5.7619999999999996"/>
        <n v="-5.2460000000000004"/>
        <n v="-4.718"/>
        <n v="-3.6970000000000001"/>
        <n v="-3.4129999999999998"/>
        <n v="-3.492"/>
        <n v="-5.1260000000000003"/>
        <n v="-2.863"/>
        <n v="-3.4729999999999999"/>
        <n v="-6.1959999999999997"/>
        <n v="-6.1420000000000003"/>
        <n v="-6.9249999999999998"/>
        <n v="-7.0179999999999998"/>
        <n v="-2.6890000000000001"/>
        <n v="-3.1309999999999998"/>
        <n v="-4.7649999999999997"/>
        <n v="-3.226"/>
        <n v="-4.3520000000000003"/>
        <n v="-3.7370000000000001"/>
        <n v="-4.29"/>
        <n v="-4.6029999999999998"/>
        <n v="-5.5819999999999999"/>
        <n v="-2.169"/>
        <n v="-3.4990000000000001"/>
        <n v="-7.1150000000000002"/>
        <n v="-3.1589999999999998"/>
        <n v="-5.64"/>
        <n v="-3.556"/>
        <n v="-4.3550000000000004"/>
        <n v="-7.1079999999999997"/>
        <n v="-11.522"/>
        <n v="-3.6120000000000001"/>
        <n v="-3.847"/>
        <n v="-3.5270000000000001"/>
        <n v="-5.141"/>
        <n v="-3.9239999999999999"/>
        <n v="-4.4320000000000004"/>
        <n v="-3.9750000000000001"/>
        <n v="-2.956"/>
        <n v="-4.657"/>
        <n v="-3.0609999999999999"/>
        <n v="-4.4740000000000002"/>
        <n v="-2.9609999999999999"/>
        <n v="-2.992"/>
        <n v="-3.77"/>
        <n v="-4.298"/>
        <n v="-3.0190000000000001"/>
        <n v="-4.5140000000000002"/>
        <n v="-6.8330000000000002"/>
        <n v="-2.726"/>
        <n v="-3.4740000000000002"/>
        <n v="-3.149"/>
        <n v="-6.742"/>
        <n v="-3.266"/>
        <n v="-3.0070000000000001"/>
        <n v="-4.6669999999999998"/>
        <n v="-3.673"/>
        <n v="-4.9390000000000001"/>
        <n v="-5.0389999999999997"/>
        <n v="-4.5380000000000003"/>
        <n v="-9.1340000000000003"/>
        <n v="-8.8659999999999997"/>
        <n v="-5.8460000000000001"/>
        <n v="-7.7880000000000003"/>
        <n v="-7.7050000000000001"/>
        <n v="-4.33"/>
        <n v="-4.7809999999999997"/>
        <n v="-8.2560000000000002"/>
        <n v="-6.367"/>
        <n v="-5.9740000000000002"/>
        <n v="-6.8310000000000004"/>
        <n v="-7.202"/>
        <n v="-7.8380000000000001"/>
        <n v="-3.44"/>
        <n v="-8.3539999999999992"/>
        <n v="-2.718"/>
        <n v="-4.1710000000000003"/>
        <n v="-4.6500000000000004"/>
        <n v="-6.0579999999999998"/>
        <n v="-5.3540000000000001"/>
        <n v="-3.2919999999999998"/>
        <n v="-5.5880000000000001"/>
        <n v="-4.431"/>
        <n v="-4.3840000000000003"/>
        <n v="-3.5190000000000001"/>
        <n v="-3.4860000000000002"/>
        <n v="-6.0730000000000004"/>
        <n v="-5.3140000000000001"/>
        <n v="-6.2190000000000003"/>
        <n v="-5.52"/>
        <n v="-4.88"/>
        <n v="-5.0519999999999996"/>
        <n v="-5.4269999999999996"/>
        <n v="-5.2290000000000001"/>
        <n v="-4.7969999999999997"/>
        <n v="-3.6139999999999999"/>
        <n v="-4.859"/>
        <n v="-4.742"/>
        <n v="-5.6909999999999998"/>
        <n v="-4.2939999999999996"/>
        <n v="-4.7149999999999999"/>
        <n v="-5.1689999999999996"/>
        <n v="-6.7220000000000004"/>
        <n v="-4.6660000000000004"/>
        <n v="-5.2960000000000003"/>
        <n v="-5.4130000000000003"/>
        <n v="-5.399"/>
        <n v="-5.2370000000000001"/>
        <n v="-4.0810000000000004"/>
        <n v="-8.1259999999999994"/>
        <n v="-3.177"/>
        <n v="-3.3980000000000001"/>
        <n v="-3.6739999999999999"/>
        <n v="-14.52"/>
        <n v="-6.7089999999999996"/>
        <n v="-7.2469999999999999"/>
        <n v="-7.1879999999999997"/>
        <n v="-7.1429999999999998"/>
        <n v="-8.9179999999999993"/>
        <n v="-15.002000000000001"/>
        <n v="-8.32"/>
        <n v="-8.8949999999999996"/>
        <n v="-8.2509999999999994"/>
        <n v="-5.8490000000000002"/>
        <n v="-4.2370000000000001"/>
        <n v="-3.8820000000000001"/>
        <n v="-3.87"/>
        <n v="-4.282"/>
        <n v="-4.9770000000000003"/>
        <n v="-3.8730000000000002"/>
        <n v="-3.3290000000000002"/>
        <n v="-6.141"/>
        <n v="-6.0960000000000001"/>
        <n v="-7.4450000000000003"/>
        <n v="-3.4079999999999999"/>
        <n v="-5.0060000000000002"/>
        <n v="-2.915"/>
        <n v="-5.8659999999999997"/>
        <n v="-14.525"/>
        <n v="-6.8529999999999998"/>
        <n v="-21.446999999999999"/>
        <n v="-3.83"/>
        <n v="-3.206"/>
        <n v="-2.4569999999999999"/>
        <n v="-3.532"/>
        <n v="-4.5579999999999998"/>
        <n v="-7.819"/>
        <n v="-2.8530000000000002"/>
        <n v="-3.9079999999999999"/>
        <n v="-3.113"/>
        <n v="-4.032"/>
        <n v="-8.5649999999999995"/>
        <n v="-4.1319999999999997"/>
        <n v="-2.528"/>
        <n v="-2.8919999999999999"/>
        <n v="-3.9489999999999998"/>
        <n v="-4.2889999999999997"/>
        <n v="-4.45"/>
        <n v="-3.6779999999999999"/>
        <n v="-4.5590000000000002"/>
        <n v="-4.048"/>
        <n v="-5.0970000000000004"/>
        <n v="-5.194"/>
        <n v="-4.2709999999999999"/>
        <n v="-6.9320000000000004"/>
        <n v="-3.68"/>
        <n v="-4.5670000000000002"/>
        <n v="-4.0019999999999998"/>
        <n v="-2.944"/>
        <n v="-4.21"/>
        <n v="-3.48"/>
        <n v="-6.6280000000000001"/>
        <n v="-3.419"/>
        <n v="-5.0439999999999996"/>
        <n v="-3.145"/>
        <n v="-3.782"/>
        <n v="-6.1079999999999997"/>
        <n v="-3.3109999999999999"/>
        <n v="-9.6760000000000002"/>
        <n v="-6.7450000000000001"/>
        <n v="-7.5549999999999997"/>
        <n v="-6.3049999999999997"/>
        <n v="-2.3519999999999999"/>
        <n v="-6.4489999999999998"/>
        <n v="-11.195"/>
        <n v="-3.7570000000000001"/>
        <n v="-4.4480000000000004"/>
        <n v="-3.9420000000000002"/>
        <n v="-7.2729999999999997"/>
        <n v="-3.698"/>
        <n v="-4.8129999999999997"/>
        <n v="-3.835"/>
        <n v="-3.3159999999999998"/>
        <n v="-6.548"/>
        <n v="-3.444"/>
        <n v="-5.0659999999999998"/>
        <n v="-3.0150000000000001"/>
        <n v="-4.8049999999999997"/>
        <n v="-4.7480000000000002"/>
        <n v="-6.5289999999999999"/>
        <n v="-2.5590000000000002"/>
        <n v="-2.0630000000000002"/>
        <n v="-3.7959999999999998"/>
        <n v="-3.7290000000000001"/>
        <n v="-4.0679999999999996"/>
        <n v="-4.444"/>
        <n v="-3.6859999999999999"/>
        <n v="-5.4560000000000004"/>
        <n v="-5.6970000000000001"/>
        <n v="-4.9720000000000004"/>
        <n v="-4.54"/>
        <n v="-5.2169999999999996"/>
        <n v="-7.8280000000000003"/>
        <n v="-8.2420000000000009"/>
        <n v="-8.9659999999999993"/>
        <n v="-9.07"/>
        <n v="-6.6420000000000003"/>
        <n v="-10.098000000000001"/>
        <n v="-9.5039999999999996"/>
        <n v="-7.2320000000000002"/>
        <n v="-11.282999999999999"/>
        <n v="-10.135999999999999"/>
        <n v="-6.55"/>
        <n v="-7.1029999999999998"/>
        <n v="-8.7560000000000002"/>
        <n v="-5.569"/>
        <n v="-6.43"/>
        <n v="-9.516"/>
        <n v="-5.7939999999999996"/>
        <n v="-7.0640000000000001"/>
        <n v="-5.8019999999999996"/>
        <n v="-4.7850000000000001"/>
        <n v="-6.6639999999999997"/>
        <n v="-6.6820000000000004"/>
        <n v="-5.9770000000000003"/>
        <n v="-8.92"/>
        <n v="-5.0309999999999997"/>
        <n v="-4.2869999999999999"/>
        <n v="-6.2990000000000004"/>
        <n v="-4.867"/>
        <n v="-3.4460000000000002"/>
        <n v="-6.383"/>
        <n v="-6.1219999999999999"/>
        <n v="-2.9860000000000002"/>
        <n v="-2.907"/>
        <n v="-6.85"/>
        <n v="-5.4459999999999997"/>
        <n v="-3.6760000000000002"/>
        <n v="-1.55"/>
        <n v="-3.9129999999999998"/>
        <n v="-4.1289999999999996"/>
        <n v="-8.1189999999999998"/>
        <n v="-3.7130000000000001"/>
        <n v="-2.9910000000000001"/>
        <n v="-4.3410000000000002"/>
        <n v="-5.8209999999999997"/>
        <n v="-6.9870000000000001"/>
        <n v="-8.4459999999999997"/>
        <n v="-5.298"/>
        <n v="-5.0359999999999996"/>
        <n v="-7.125"/>
        <n v="-3.278"/>
        <n v="-4.0780000000000003"/>
        <n v="-2.5049999999999999"/>
        <n v="-4.8010000000000002"/>
        <n v="-6.8440000000000003"/>
        <n v="-4.0039999999999996"/>
        <n v="-7.585"/>
        <n v="-7.11"/>
        <n v="-4.4489999999999998"/>
        <n v="-5.2320000000000002"/>
        <n v="-6.6630000000000003"/>
        <n v="-4.9320000000000004"/>
        <n v="-6.4729999999999999"/>
        <n v="-4.5090000000000003"/>
        <n v="-6.3710000000000004"/>
        <n v="-8.7409999999999997"/>
        <n v="-4.5759999999999996"/>
        <n v="-4.9619999999999997"/>
        <n v="-8.1120000000000001"/>
        <n v="-4.5919999999999996"/>
        <n v="-5.61"/>
        <n v="-5.3520000000000003"/>
        <n v="-2.88"/>
        <n v="-4.9950000000000001"/>
        <n v="-8.8219999999999992"/>
        <n v="-8.2680000000000007"/>
        <n v="-4.2610000000000001"/>
        <n v="-4.6760000000000002"/>
        <n v="-4.9329999999999998"/>
        <n v="-6.4749999999999996"/>
        <n v="-4.9409999999999998"/>
        <n v="-9.3339999999999996"/>
        <n v="-5.976"/>
        <n v="-3.7120000000000002"/>
        <n v="-5.4119999999999999"/>
        <n v="-3.8039999999999998"/>
        <n v="-5.3029999999999999"/>
        <n v="-7.077"/>
        <m/>
      </sharedItems>
    </cacheField>
    <cacheField name="mode" numFmtId="0">
      <sharedItems containsString="0" containsBlank="1" containsNumber="1" containsInteger="1" minValue="0" maxValue="1"/>
    </cacheField>
    <cacheField name="speechiness" numFmtId="0">
      <sharedItems containsString="0" containsBlank="1" containsNumber="1" minValue="2.4199999999999999E-2" maxValue="0.44900000000000001"/>
    </cacheField>
    <cacheField name="Acousticness" numFmtId="0">
      <sharedItems containsString="0" containsBlank="1" containsNumber="1" minValue="4.25E-6" maxValue="0.96199999999999997" count="434">
        <n v="0.109"/>
        <n v="8.0300000000000007E-3"/>
        <n v="7.9100000000000004E-2"/>
        <n v="0.25900000000000001"/>
        <n v="2.2200000000000001E-2"/>
        <n v="9.4100000000000003E-2"/>
        <n v="0.11700000000000001"/>
        <n v="8.2000000000000007E-3"/>
        <n v="4.8899999999999996E-4"/>
        <n v="3.3600000000000001E-3"/>
        <n v="3.2799999999999999E-3"/>
        <n v="6.2700000000000006E-2"/>
        <n v="2.3300000000000001E-2"/>
        <n v="7.8399999999999997E-2"/>
        <n v="2.23E-4"/>
        <n v="1.0800000000000001E-2"/>
        <n v="2.86E-2"/>
        <n v="1.0200000000000001E-2"/>
        <n v="3.3399999999999999E-2"/>
        <n v="2.7000000000000001E-3"/>
        <n v="3.5200000000000001E-3"/>
        <n v="4.8899999999999999E-2"/>
        <n v="6.6000000000000003E-2"/>
        <n v="1.7399999999999999E-2"/>
        <n v="7.2700000000000001E-2"/>
        <n v="4.0499999999999998E-4"/>
        <n v="0.152"/>
        <n v="1.61E-2"/>
        <n v="1.6E-2"/>
        <n v="0.83499999999999996"/>
        <n v="0.47499999999999998"/>
        <n v="2.9499999999999998E-2"/>
        <n v="3.0400000000000002E-4"/>
        <n v="2.0699999999999998E-3"/>
        <n v="3.8399999999999997E-2"/>
        <n v="0.188"/>
        <n v="2.66E-3"/>
        <n v="8.5099999999999995E-2"/>
        <n v="1.76E-4"/>
        <n v="0.35299999999999998"/>
        <n v="2.6599999999999999E-5"/>
        <n v="1.83E-3"/>
        <n v="2.65E-3"/>
        <n v="1.0499999999999999E-3"/>
        <n v="1.6800000000000001E-3"/>
        <n v="2.5100000000000001E-2"/>
        <n v="2.1199999999999999E-3"/>
        <n v="4.49E-5"/>
        <n v="0.22"/>
        <n v="1.8E-3"/>
        <n v="3.6699999999999998E-4"/>
        <n v="2.34E-4"/>
        <n v="3.15E-3"/>
        <n v="1.5599999999999999E-2"/>
        <n v="7.6299999999999996E-3"/>
        <n v="8.6999999999999994E-3"/>
        <n v="1.43E-2"/>
        <n v="3.2500000000000001E-2"/>
        <n v="1.4599999999999999E-3"/>
        <n v="8.4400000000000002E-4"/>
        <n v="6.6400000000000001E-3"/>
        <n v="6.8399999999999997E-3"/>
        <n v="0.25800000000000001"/>
        <n v="0.248"/>
        <n v="6.77E-3"/>
        <n v="3.4299999999999997E-2"/>
        <n v="0.26100000000000001"/>
        <n v="0.16400000000000001"/>
        <n v="8.2799999999999999E-2"/>
        <n v="2.4899999999999999E-2"/>
        <n v="1.2999999999999999E-2"/>
        <n v="3.16E-3"/>
        <n v="1.11E-2"/>
        <n v="0.18099999999999999"/>
        <n v="0.46700000000000003"/>
        <n v="0.28999999999999998"/>
        <n v="0.186"/>
        <n v="0.47"/>
        <n v="1.09E-2"/>
        <n v="4.3400000000000001E-2"/>
        <n v="4.6899999999999997E-2"/>
        <n v="1.3600000000000001E-3"/>
        <n v="0.214"/>
        <n v="0.27100000000000002"/>
        <n v="5.5100000000000001E-3"/>
        <n v="0.22500000000000001"/>
        <n v="7.0500000000000001E-4"/>
        <n v="4.7800000000000002E-2"/>
        <n v="5.2599999999999999E-3"/>
        <n v="0.28000000000000003"/>
        <n v="0.128"/>
        <n v="3.5200000000000002E-2"/>
        <n v="2.9299999999999999E-3"/>
        <n v="6.5500000000000003E-2"/>
        <n v="1.7899999999999999E-2"/>
        <n v="6.8300000000000001E-4"/>
        <n v="6.3100000000000003E-2"/>
        <n v="7.0499999999999993E-2"/>
        <n v="7.1400000000000005E-2"/>
        <n v="2.9500000000000001E-4"/>
        <n v="0.10100000000000001"/>
        <n v="4.8500000000000001E-2"/>
        <n v="1.7500000000000002E-2"/>
        <n v="5.0299999999999997E-2"/>
        <n v="0.107"/>
        <n v="1.7099999999999999E-3"/>
        <n v="0.20200000000000001"/>
        <n v="5.9900000000000002E-2"/>
        <n v="6.2199999999999998E-2"/>
        <n v="1.3299999999999999E-2"/>
        <n v="8.4399999999999996E-3"/>
        <n v="3.95E-2"/>
        <n v="0.11"/>
        <n v="0.11899999999999999"/>
        <n v="7.8600000000000007E-3"/>
        <n v="7.5699999999999997E-4"/>
        <n v="1.0300000000000001E-3"/>
        <n v="1.5200000000000001E-3"/>
        <n v="1.47E-3"/>
        <n v="0.216"/>
        <n v="1.07E-3"/>
        <n v="5.7200000000000001E-2"/>
        <n v="0.78500000000000003"/>
        <n v="0.95299999999999996"/>
        <n v="0.91600000000000004"/>
        <n v="0.14099999999999999"/>
        <n v="0.46100000000000002"/>
        <n v="8.43E-4"/>
        <n v="6.4199999999999993E-2"/>
        <n v="7.5899999999999995E-2"/>
        <n v="1.7100000000000001E-2"/>
        <n v="5.77E-3"/>
        <n v="2.4600000000000002E-4"/>
        <n v="2.6400000000000001E-5"/>
        <n v="8.0500000000000005E-5"/>
        <n v="0.17699999999999999"/>
        <n v="0.872"/>
        <n v="0.44800000000000001"/>
        <n v="0.189"/>
        <n v="5.4999999999999997E-3"/>
        <n v="1.3599999999999999E-2"/>
        <n v="0.42799999999999999"/>
        <n v="6.0699999999999999E-3"/>
        <n v="0.20499999999999999"/>
        <n v="1.66E-3"/>
        <n v="7.79E-3"/>
        <n v="0.02"/>
        <n v="5.1200000000000002E-2"/>
        <n v="0.16900000000000001"/>
        <n v="4.96E-3"/>
        <n v="5.21E-2"/>
        <n v="8.1999999999999998E-4"/>
        <n v="0.67600000000000005"/>
        <n v="1.1599999999999999E-2"/>
        <n v="5.11E-3"/>
        <n v="0.12"/>
        <n v="9.7100000000000006E-2"/>
        <n v="9.06E-2"/>
        <n v="0.20599999999999999"/>
        <n v="1.2699999999999999E-2"/>
        <n v="0.14699999999999999"/>
        <n v="2.5000000000000001E-3"/>
        <n v="7.2599999999999998E-2"/>
        <n v="0.27200000000000002"/>
        <n v="1.65E-3"/>
        <n v="0.20300000000000001"/>
        <n v="8.3599999999999994E-3"/>
        <n v="3.09E-2"/>
        <n v="6.2300000000000003E-3"/>
        <n v="6.3199999999999997E-4"/>
        <n v="5.8900000000000001E-2"/>
        <n v="1.0999999999999999E-2"/>
        <n v="0.157"/>
        <n v="0.36899999999999999"/>
        <n v="2.7100000000000002E-3"/>
        <n v="4.46E-5"/>
        <n v="7.45E-4"/>
        <n v="1.6400000000000001E-2"/>
        <n v="7.2500000000000004E-3"/>
        <n v="0.14000000000000001"/>
        <n v="2.4799999999999999E-2"/>
        <n v="7.0699999999999999E-3"/>
        <n v="0.65100000000000002"/>
        <n v="6.5399999999999996E-4"/>
        <n v="8.6400000000000001E-3"/>
        <n v="3.3599999999999998E-2"/>
        <n v="6.4899999999999995E-4"/>
        <n v="6.5200000000000002E-4"/>
        <n v="4.28E-3"/>
        <n v="9.2799999999999994E-2"/>
        <n v="9.2899999999999996E-3"/>
        <n v="2.3599999999999999E-4"/>
        <n v="2.32E-4"/>
        <n v="3.1699999999999999E-2"/>
        <n v="3.32E-3"/>
        <n v="1.91E-3"/>
        <n v="0.17299999999999999"/>
        <n v="0.217"/>
        <n v="1.5399999999999999E-3"/>
        <n v="7.5799999999999999E-3"/>
        <n v="0.29599999999999999"/>
        <n v="6.3200000000000001E-3"/>
        <n v="3.0899999999999999E-3"/>
        <n v="2.4399999999999999E-3"/>
        <n v="6.1700000000000001E-3"/>
        <n v="2.2100000000000002E-3"/>
        <n v="4.7800000000000004E-3"/>
        <n v="1.4200000000000001E-2"/>
        <n v="2.3599999999999999E-2"/>
        <n v="0.69799999999999995"/>
        <n v="9.1699999999999995E-4"/>
        <n v="1.8500000000000001E-3"/>
        <n v="1.37E-4"/>
        <n v="0.42599999999999999"/>
        <n v="4.46E-4"/>
        <n v="1.8400000000000001E-3"/>
        <n v="1.1199999999999999E-3"/>
        <n v="3.04E-2"/>
        <n v="5.1799999999999999E-2"/>
        <n v="2.1700000000000001E-3"/>
        <n v="0.192"/>
        <n v="1.24E-2"/>
        <n v="9.11E-2"/>
        <n v="5.8700000000000002E-2"/>
        <n v="0.86099999999999999"/>
        <n v="5.5399999999999998E-2"/>
        <n v="3.3400000000000001E-3"/>
        <n v="0.35799999999999998"/>
        <n v="0.219"/>
        <n v="0.53400000000000003"/>
        <n v="3.7199999999999997E-2"/>
        <n v="0.105"/>
        <n v="9.9099999999999994E-2"/>
        <n v="9.8699999999999996E-2"/>
        <n v="2.7900000000000001E-2"/>
        <n v="0.19500000000000001"/>
        <n v="3.79E-5"/>
        <n v="4.9000000000000002E-2"/>
        <n v="7.7299999999999994E-2"/>
        <n v="0.123"/>
        <n v="8.4699999999999998E-2"/>
        <n v="5.0299999999999997E-3"/>
        <n v="8.43E-2"/>
        <n v="0.49099999999999999"/>
        <n v="8.6699999999999999E-2"/>
        <n v="9.7699999999999995E-2"/>
        <n v="2.0999999999999999E-5"/>
        <n v="4.25E-6"/>
        <n v="6.0900000000000003E-5"/>
        <n v="1.45E-5"/>
        <n v="6.55E-6"/>
        <n v="1.01E-5"/>
        <n v="1.08E-3"/>
        <n v="9.4899999999999997E-4"/>
        <n v="2.8999999999999998E-3"/>
        <n v="7.1299999999999998E-4"/>
        <n v="3.8600000000000002E-2"/>
        <n v="7.0100000000000002E-4"/>
        <n v="3.7499999999999999E-3"/>
        <n v="0.124"/>
        <n v="2.4299999999999999E-2"/>
        <n v="2.6099999999999999E-3"/>
        <n v="1.2500000000000001E-2"/>
        <n v="1.5100000000000001E-2"/>
        <n v="9.7199999999999995E-2"/>
        <n v="4.0099999999999997E-2"/>
        <n v="6.7600000000000004E-3"/>
        <n v="3.3799999999999997E-2"/>
        <n v="6.7900000000000002E-2"/>
        <n v="0.94299999999999995"/>
        <n v="0.745"/>
        <n v="7.8100000000000003E-2"/>
        <n v="3.0800000000000001E-2"/>
        <n v="0.78400000000000003"/>
        <n v="7.5499999999999998E-2"/>
        <n v="0.90300000000000002"/>
        <n v="1.04E-2"/>
        <n v="0.61"/>
        <n v="0.89300000000000002"/>
        <n v="0.14499999999999999"/>
        <n v="4.0800000000000003E-3"/>
        <n v="7.6100000000000001E-2"/>
        <n v="4.5999999999999999E-2"/>
        <n v="7.6399999999999996E-2"/>
        <n v="3.1899999999999998E-2"/>
        <n v="1.78E-2"/>
        <n v="0.20699999999999999"/>
        <n v="6.4599999999999996E-3"/>
        <n v="0.309"/>
        <n v="5.5300000000000002E-3"/>
        <n v="3.6099999999999999E-3"/>
        <n v="2.7200000000000002E-3"/>
        <n v="0.85599999999999998"/>
        <n v="0.183"/>
        <n v="0.96199999999999997"/>
        <n v="9.6699999999999998E-4"/>
        <n v="0.13500000000000001"/>
        <n v="3.19E-4"/>
        <n v="0.30599999999999999"/>
        <n v="9.0299999999999998E-3"/>
        <n v="5.1999999999999998E-3"/>
        <n v="2.18E-2"/>
        <n v="6.9899999999999997E-4"/>
        <n v="0.83599999999999997"/>
        <n v="1.49E-3"/>
        <n v="6.9800000000000001E-3"/>
        <n v="7.3899999999999997E-4"/>
        <n v="3.7399999999999998E-4"/>
        <n v="2.37E-5"/>
        <n v="1.84E-5"/>
        <n v="3.3500000000000001E-4"/>
        <n v="5.6499999999999998E-5"/>
        <n v="3.6299999999999999E-4"/>
        <n v="2.6800000000000001E-2"/>
        <n v="0.54800000000000004"/>
        <n v="4.4799999999999996E-3"/>
        <n v="2.7699999999999999E-2"/>
        <n v="1.9099999999999999E-2"/>
        <n v="1.89E-2"/>
        <n v="3.9800000000000002E-2"/>
        <n v="0.433"/>
        <n v="6.4000000000000005E-4"/>
        <n v="0.112"/>
        <n v="0.33200000000000002"/>
        <n v="2.2399999999999998E-3"/>
        <n v="1.9199999999999998E-2"/>
        <n v="0.80600000000000005"/>
        <n v="0.317"/>
        <n v="0.20799999999999999"/>
        <n v="0.13200000000000001"/>
        <n v="0.40899999999999997"/>
        <n v="6.28E-3"/>
        <n v="1.7999999999999999E-2"/>
        <n v="0.19700000000000001"/>
        <n v="0.34599999999999997"/>
        <n v="1.8800000000000001E-2"/>
        <n v="3.5100000000000001E-3"/>
        <n v="1.14E-2"/>
        <n v="0.184"/>
        <n v="0.41"/>
        <n v="0.19"/>
        <n v="4.9800000000000001E-3"/>
        <n v="1.6199999999999999E-2"/>
        <n v="1.26E-2"/>
        <n v="1.8599999999999998E-2"/>
        <n v="6.2899999999999998E-2"/>
        <n v="1.25E-3"/>
        <n v="2.8800000000000002E-3"/>
        <n v="1.7600000000000001E-3"/>
        <n v="9.1800000000000007E-3"/>
        <n v="5.8799999999999998E-2"/>
        <n v="0.106"/>
        <n v="1.5900000000000001E-2"/>
        <n v="3.8E-3"/>
        <n v="6.54E-2"/>
        <n v="3.9100000000000003E-2"/>
        <n v="0.215"/>
        <n v="8.3900000000000002E-2"/>
        <n v="4.2599999999999999E-2"/>
        <n v="3.39E-2"/>
        <n v="7.4799999999999997E-4"/>
        <n v="0.71699999999999997"/>
        <n v="0.121"/>
        <n v="4.4699999999999997E-2"/>
        <n v="0.873"/>
        <n v="3.6299999999999999E-2"/>
        <n v="0.191"/>
        <n v="2.1600000000000001E-2"/>
        <n v="3.2399999999999998E-2"/>
        <n v="4.2200000000000001E-2"/>
        <n v="8.8199999999999997E-3"/>
        <n v="0.92200000000000004"/>
        <n v="0.23400000000000001"/>
        <n v="4.1599999999999998E-2"/>
        <n v="0.126"/>
        <n v="4.3899999999999999E-4"/>
        <n v="0.26200000000000001"/>
        <n v="0.31"/>
        <n v="2.6499999999999999E-2"/>
        <n v="2.0999999999999999E-3"/>
        <n v="4.7299999999999998E-3"/>
        <n v="3.14E-3"/>
        <n v="2.2700000000000001E-2"/>
        <n v="3.9E-2"/>
        <n v="3.0400000000000002E-3"/>
        <n v="0.55800000000000005"/>
        <n v="1.8100000000000002E-2"/>
        <n v="2.31E-3"/>
        <n v="9.5000000000000001E-2"/>
        <n v="8.7500000000000002E-4"/>
        <n v="2.5999999999999999E-2"/>
        <n v="1.2999999999999999E-3"/>
        <n v="5.3899999999999998E-4"/>
        <n v="2.7099999999999999E-2"/>
        <n v="3.9399999999999999E-3"/>
        <n v="0.40500000000000003"/>
        <n v="2.5000000000000001E-2"/>
        <n v="1.66E-2"/>
        <n v="9.2999999999999999E-2"/>
        <n v="7.1300000000000001E-3"/>
        <n v="0.04"/>
        <n v="2.8899999999999999E-2"/>
        <n v="9.3200000000000005E-2"/>
        <n v="6.29E-4"/>
        <n v="2.4199999999999999E-2"/>
        <n v="0.21099999999999999"/>
        <n v="3.3700000000000001E-2"/>
        <n v="7.7499999999999999E-2"/>
        <n v="0.13600000000000001"/>
        <n v="6.25E-2"/>
        <n v="1.23E-2"/>
        <n v="8.7100000000000007E-3"/>
        <n v="0.39200000000000002"/>
        <n v="0.316"/>
        <n v="5.2400000000000002E-2"/>
        <n v="0.34799999999999998"/>
        <n v="9.5600000000000008E-3"/>
        <n v="0.20899999999999999"/>
        <n v="1.9699999999999999E-2"/>
        <n v="4.2299999999999997E-2"/>
        <n v="0.85699999999999998"/>
        <n v="8.8300000000000003E-2"/>
        <n v="4.8900000000000002E-3"/>
        <n v="1.9300000000000001E-2"/>
        <n v="1.5200000000000001E-4"/>
        <n v="8.2100000000000003E-3"/>
        <n v="2.48E-3"/>
        <n v="1E-4"/>
        <n v="0.10299999999999999"/>
        <n v="7.0099999999999997E-3"/>
        <n v="0.63400000000000001"/>
        <n v="5.5300000000000002E-2"/>
        <n v="1.8900000000000001E-4"/>
        <m/>
      </sharedItems>
    </cacheField>
    <cacheField name="instrumentalness" numFmtId="0">
      <sharedItems containsString="0" containsBlank="1" containsNumber="1" minValue="0" maxValue="0.98199999999999998"/>
    </cacheField>
    <cacheField name="liveness" numFmtId="0">
      <sharedItems containsString="0" containsBlank="1" containsNumber="1" minValue="2.6800000000000001E-2" maxValue="0.92600000000000005" count="311">
        <n v="9.4700000000000006E-2"/>
        <n v="4.5999999999999999E-2"/>
        <n v="0.152"/>
        <n v="0.39"/>
        <n v="0.20300000000000001"/>
        <n v="0.108"/>
        <n v="8.4199999999999997E-2"/>
        <n v="5.0900000000000001E-2"/>
        <n v="5.3900000000000003E-2"/>
        <n v="5.7599999999999998E-2"/>
        <n v="0.41599999999999998"/>
        <n v="3.0099999999999998E-2"/>
        <n v="9.4299999999999995E-2"/>
        <n v="9.2299999999999993E-2"/>
        <n v="0.35"/>
        <n v="2.8500000000000001E-2"/>
        <n v="0.245"/>
        <n v="0.27100000000000002"/>
        <n v="5.2499999999999998E-2"/>
        <n v="0.114"/>
        <n v="0.25600000000000001"/>
        <n v="0.251"/>
        <n v="0.154"/>
        <n v="0.34499999999999997"/>
        <n v="0.61499999999999999"/>
        <n v="6.93E-2"/>
        <n v="0.40200000000000002"/>
        <n v="0.17899999999999999"/>
        <n v="0.115"/>
        <n v="0.129"/>
        <n v="0.23499999999999999"/>
        <n v="0.13900000000000001"/>
        <n v="0.32400000000000001"/>
        <n v="0.111"/>
        <n v="0.157"/>
        <n v="0.14599999999999999"/>
        <n v="0.26800000000000002"/>
        <n v="0.11"/>
        <n v="0.104"/>
        <n v="0.153"/>
        <n v="0.313"/>
        <n v="0.14699999999999999"/>
        <n v="0.127"/>
        <n v="0.16"/>
        <n v="0.19600000000000001"/>
        <n v="8.7300000000000003E-2"/>
        <n v="0.505"/>
        <n v="0.34300000000000003"/>
        <n v="0.17399999999999999"/>
        <n v="5.5E-2"/>
        <n v="0.121"/>
        <n v="0.13800000000000001"/>
        <n v="0.41899999999999998"/>
        <n v="6.0199999999999997E-2"/>
        <n v="0.27700000000000002"/>
        <n v="0.16400000000000001"/>
        <n v="0.19900000000000001"/>
        <n v="0.124"/>
        <n v="9.9299999999999999E-2"/>
        <n v="0.3"/>
        <n v="0.60499999999999998"/>
        <n v="8.4400000000000003E-2"/>
        <n v="0.45500000000000002"/>
        <n v="0.34899999999999998"/>
        <n v="0.44600000000000001"/>
        <n v="0.308"/>
        <n v="0.11799999999999999"/>
        <n v="4.36E-2"/>
        <n v="0.33900000000000002"/>
        <n v="0.12"/>
        <n v="0.44"/>
        <n v="0.10299999999999999"/>
        <n v="0.34100000000000003"/>
        <n v="0.34699999999999998"/>
        <n v="8.1699999999999995E-2"/>
        <n v="0.13100000000000001"/>
        <n v="9.0300000000000005E-2"/>
        <n v="0.14299999999999999"/>
        <n v="0.20499999999999999"/>
        <n v="8.6300000000000002E-2"/>
        <n v="0.33300000000000002"/>
        <n v="0.317"/>
        <n v="0.14499999999999999"/>
        <n v="0.10100000000000001"/>
        <n v="9.0999999999999998E-2"/>
        <n v="0.215"/>
        <n v="0.25900000000000001"/>
        <n v="5.7799999999999997E-2"/>
        <n v="3.4299999999999997E-2"/>
        <n v="7.6600000000000001E-2"/>
        <n v="6.25E-2"/>
        <n v="0.16200000000000001"/>
        <n v="5.3400000000000003E-2"/>
        <n v="0.32500000000000001"/>
        <n v="8.1900000000000001E-2"/>
        <n v="0.443"/>
        <n v="0.33200000000000002"/>
        <n v="9.5399999999999999E-2"/>
        <n v="0.26600000000000001"/>
        <n v="8.9099999999999999E-2"/>
        <n v="0.52900000000000003"/>
        <n v="8.6099999999999996E-2"/>
        <n v="6.5000000000000002E-2"/>
        <n v="0.156"/>
        <n v="0.36199999999999999"/>
        <n v="0.182"/>
        <n v="0.39300000000000002"/>
        <n v="0.17299999999999999"/>
        <n v="0.13300000000000001"/>
        <n v="0.159"/>
        <n v="0.16700000000000001"/>
        <n v="9.3700000000000006E-2"/>
        <n v="0.29899999999999999"/>
        <n v="0.24199999999999999"/>
        <n v="0.55700000000000005"/>
        <n v="9.11E-2"/>
        <n v="2.6800000000000001E-2"/>
        <n v="8.2199999999999995E-2"/>
        <n v="0.33700000000000002"/>
        <n v="0.36799999999999999"/>
        <n v="0.11899999999999999"/>
        <n v="0.17"/>
        <n v="0.151"/>
        <n v="9.4500000000000001E-2"/>
        <n v="0.17799999999999999"/>
        <n v="0.32"/>
        <n v="0.68600000000000005"/>
        <n v="6.13E-2"/>
        <n v="8.4000000000000005E-2"/>
        <n v="0.05"/>
        <n v="5.8700000000000002E-2"/>
        <n v="0.56399999999999995"/>
        <n v="0.109"/>
        <n v="6.9099999999999995E-2"/>
        <n v="0.106"/>
        <n v="0.47299999999999998"/>
        <n v="6.5600000000000006E-2"/>
        <n v="2.93E-2"/>
        <n v="0.16600000000000001"/>
        <n v="0.10199999999999999"/>
        <n v="0.23799999999999999"/>
        <n v="5.6300000000000003E-2"/>
        <n v="0.39800000000000002"/>
        <n v="0.26500000000000001"/>
        <n v="7.1900000000000006E-2"/>
        <n v="0.219"/>
        <n v="0.17699999999999999"/>
        <n v="0.29699999999999999"/>
        <n v="0.107"/>
        <n v="8.7800000000000003E-2"/>
        <n v="0.23699999999999999"/>
        <n v="0.38800000000000001"/>
        <n v="8.9300000000000004E-2"/>
        <n v="0.23899999999999999"/>
        <n v="0.126"/>
        <n v="0.42599999999999999"/>
        <n v="4.2599999999999999E-2"/>
        <n v="5.3499999999999999E-2"/>
        <n v="0.26900000000000002"/>
        <n v="0.19700000000000001"/>
        <n v="0.55500000000000005"/>
        <n v="0.86199999999999999"/>
        <n v="9.5000000000000001E-2"/>
        <n v="0.17100000000000001"/>
        <n v="0.53700000000000003"/>
        <n v="0.61799999999999999"/>
        <n v="7.2900000000000006E-2"/>
        <n v="8.5999999999999993E-2"/>
        <n v="0.433"/>
        <n v="9.5899999999999999E-2"/>
        <n v="0.29199999999999998"/>
        <n v="0.28399999999999997"/>
        <n v="0.32900000000000001"/>
        <n v="0.24099999999999999"/>
        <n v="0.113"/>
        <n v="0.14899999999999999"/>
        <n v="0.255"/>
        <n v="7.8100000000000003E-2"/>
        <n v="0.35099999999999998"/>
        <n v="8.8599999999999998E-2"/>
        <n v="0.189"/>
        <n v="0.626"/>
        <n v="0.19400000000000001"/>
        <n v="3.3799999999999997E-2"/>
        <n v="9.2799999999999994E-2"/>
        <n v="0.35399999999999998"/>
        <n v="0.25700000000000001"/>
        <n v="6.88E-2"/>
        <n v="0.105"/>
        <n v="0.28899999999999998"/>
        <n v="8.5800000000000001E-2"/>
        <n v="0.26400000000000001"/>
        <n v="0.1"/>
        <n v="7.2700000000000001E-2"/>
        <n v="7.7299999999999994E-2"/>
        <n v="0.14099999999999999"/>
        <n v="0.92600000000000005"/>
        <n v="0.35899999999999999"/>
        <n v="0.22500000000000001"/>
        <n v="0.73499999999999999"/>
        <n v="0.63200000000000001"/>
        <n v="5.3100000000000001E-2"/>
        <n v="8.9700000000000002E-2"/>
        <n v="0.35599999999999998"/>
        <n v="8.7599999999999997E-2"/>
        <n v="0.158"/>
        <n v="0.47699999999999998"/>
        <n v="0.11700000000000001"/>
        <n v="3.2899999999999999E-2"/>
        <n v="8.2000000000000003E-2"/>
        <n v="0.32600000000000001"/>
        <n v="8.9599999999999999E-2"/>
        <n v="0.16900000000000001"/>
        <n v="0.252"/>
        <n v="9.0499999999999997E-2"/>
        <n v="0.17199999999999999"/>
        <n v="9.9599999999999994E-2"/>
        <n v="9.5600000000000004E-2"/>
        <n v="0.372"/>
        <n v="0.112"/>
        <n v="7.4099999999999999E-2"/>
        <n v="0.16300000000000001"/>
        <n v="0.187"/>
        <n v="7.5200000000000003E-2"/>
        <n v="7.4200000000000002E-2"/>
        <n v="0.48699999999999999"/>
        <n v="9.06E-2"/>
        <n v="0.128"/>
        <n v="0.35499999999999998"/>
        <n v="0.29799999999999999"/>
        <n v="0.27"/>
        <n v="0.29499999999999998"/>
        <n v="0.34599999999999997"/>
        <n v="0.33800000000000002"/>
        <n v="0.13500000000000001"/>
        <n v="0.318"/>
        <n v="8.7400000000000005E-2"/>
        <n v="9.8900000000000002E-2"/>
        <n v="4.1799999999999997E-2"/>
        <n v="0.249"/>
        <n v="3.85E-2"/>
        <n v="7.4899999999999994E-2"/>
        <n v="0.185"/>
        <n v="5.1200000000000002E-2"/>
        <n v="0.11600000000000001"/>
        <n v="0.316"/>
        <n v="0.58899999999999997"/>
        <n v="8.8700000000000001E-2"/>
        <n v="0.122"/>
        <n v="9.7299999999999998E-2"/>
        <n v="0.434"/>
        <n v="5.67E-2"/>
        <n v="0.13200000000000001"/>
        <n v="0.67100000000000004"/>
        <n v="0.28699999999999998"/>
        <n v="8.0600000000000005E-2"/>
        <n v="9.69E-2"/>
        <n v="6.3100000000000003E-2"/>
        <n v="4.7300000000000002E-2"/>
        <n v="0.30599999999999999"/>
        <n v="0.66800000000000004"/>
        <n v="8.9499999999999996E-2"/>
        <n v="0.161"/>
        <n v="9.0800000000000006E-2"/>
        <n v="6.3200000000000006E-2"/>
        <n v="0.14000000000000001"/>
        <n v="7.5300000000000006E-2"/>
        <n v="6.3299999999999995E-2"/>
        <n v="0.23400000000000001"/>
        <n v="0.54900000000000004"/>
        <n v="0.13400000000000001"/>
        <n v="0.30499999999999999"/>
        <n v="5.8500000000000003E-2"/>
        <n v="7.6999999999999999E-2"/>
        <n v="0.37"/>
        <n v="9.4600000000000004E-2"/>
        <n v="0.30199999999999999"/>
        <n v="0.20899999999999999"/>
        <n v="0.21099999999999999"/>
        <n v="8.2799999999999999E-2"/>
        <n v="0.16500000000000001"/>
        <n v="7.8899999999999998E-2"/>
        <n v="0.35199999999999998"/>
        <n v="0.13600000000000001"/>
        <n v="0.4"/>
        <n v="0.307"/>
        <n v="4.9700000000000001E-2"/>
        <n v="0.20599999999999999"/>
        <n v="0.57899999999999996"/>
        <n v="0.17499999999999999"/>
        <n v="7.2300000000000003E-2"/>
        <n v="6.1600000000000002E-2"/>
        <n v="9.6000000000000002E-2"/>
        <n v="0.217"/>
        <n v="0.14199999999999999"/>
        <n v="0.379"/>
        <n v="5.3699999999999998E-2"/>
        <n v="0.29099999999999998"/>
        <n v="0.36399999999999999"/>
        <n v="9.3299999999999994E-2"/>
        <n v="8.14E-2"/>
        <n v="0.26100000000000001"/>
        <n v="8.1500000000000003E-2"/>
        <n v="9.1200000000000003E-2"/>
        <n v="6.8500000000000005E-2"/>
        <n v="9.1300000000000006E-2"/>
        <n v="4.6600000000000003E-2"/>
        <n v="8.2900000000000001E-2"/>
        <n v="8.9399999999999993E-2"/>
        <n v="0.48099999999999998"/>
        <m/>
      </sharedItems>
    </cacheField>
    <cacheField name="valence" numFmtId="0">
      <sharedItems containsString="0" containsBlank="1" containsNumber="1" minValue="4.1799999999999997E-2" maxValue="0.97599999999999998" count="360">
        <n v="0.46100000000000002"/>
        <n v="0.96899999999999997"/>
        <n v="0.96499999999999997"/>
        <n v="0.76500000000000001"/>
        <n v="0.73699999999999999"/>
        <n v="0.83"/>
        <n v="0.83899999999999997"/>
        <n v="0.45900000000000002"/>
        <n v="0.628"/>
        <n v="0.56200000000000006"/>
        <n v="0.61199999999999999"/>
        <n v="0.76600000000000001"/>
        <n v="0.91200000000000003"/>
        <n v="0.83099999999999996"/>
        <n v="0.47899999999999998"/>
        <n v="0.96699999999999997"/>
        <n v="0.441"/>
        <n v="0.60299999999999998"/>
        <n v="0.91100000000000003"/>
        <n v="0.76200000000000001"/>
        <n v="0.55800000000000005"/>
        <n v="0.96099999999999997"/>
        <n v="0.44400000000000001"/>
        <n v="0.76700000000000002"/>
        <n v="0.89400000000000002"/>
        <n v="0.32200000000000001"/>
        <n v="0.32"/>
        <n v="0.17899999999999999"/>
        <n v="0.12"/>
        <n v="0.60699999999999998"/>
        <n v="0.78800000000000003"/>
        <n v="0.45100000000000001"/>
        <n v="0.65400000000000003"/>
        <n v="0.68899999999999995"/>
        <n v="0.75600000000000001"/>
        <n v="0.22500000000000001"/>
        <n v="0.97599999999999998"/>
        <n v="0.71399999999999997"/>
        <n v="0.61699999999999999"/>
        <n v="0.55000000000000004"/>
        <n v="0.74399999999999999"/>
        <n v="0.379"/>
        <n v="0.49099999999999999"/>
        <n v="0.39800000000000002"/>
        <n v="0.54500000000000004"/>
        <n v="0.435"/>
        <n v="0.70299999999999996"/>
        <n v="0.22600000000000001"/>
        <n v="0.16600000000000001"/>
        <n v="0.66100000000000003"/>
        <n v="0.38100000000000001"/>
        <n v="0.38900000000000001"/>
        <n v="0.55700000000000005"/>
        <n v="0.251"/>
        <n v="0.754"/>
        <n v="0.51200000000000001"/>
        <n v="0.45800000000000002"/>
        <n v="0.72099999999999997"/>
        <n v="0.59799999999999998"/>
        <n v="0.56399999999999995"/>
        <n v="0.77300000000000002"/>
        <n v="0.15"/>
        <n v="0.93300000000000005"/>
        <n v="0.69599999999999995"/>
        <n v="0.52200000000000002"/>
        <n v="0.77400000000000002"/>
        <n v="0.61899999999999999"/>
        <n v="0.79300000000000004"/>
        <n v="0.62"/>
        <n v="0.88600000000000001"/>
        <n v="0.94899999999999995"/>
        <n v="0.52900000000000003"/>
        <n v="0.876"/>
        <n v="0.97199999999999998"/>
        <n v="0.28499999999999998"/>
        <n v="0.70699999999999996"/>
        <n v="0.50800000000000001"/>
        <n v="0.57599999999999996"/>
        <n v="0.94"/>
        <n v="0.86199999999999999"/>
        <n v="0.70599999999999996"/>
        <n v="0.71"/>
        <n v="0.54100000000000004"/>
        <n v="0.4"/>
        <n v="0.87"/>
        <n v="0.38"/>
        <n v="0.66800000000000004"/>
        <n v="0.36099999999999999"/>
        <n v="0.78100000000000003"/>
        <n v="0.75700000000000001"/>
        <n v="0.76300000000000001"/>
        <n v="0.77200000000000002"/>
        <n v="0.69399999999999995"/>
        <n v="0.48399999999999999"/>
        <n v="0.871"/>
        <n v="0.872"/>
        <n v="0.93899999999999995"/>
        <n v="0.86099999999999999"/>
        <n v="0.38800000000000001"/>
        <n v="0.89100000000000001"/>
        <n v="0.85799999999999998"/>
        <n v="0.85299999999999998"/>
        <n v="0.40400000000000003"/>
        <n v="0.90700000000000003"/>
        <n v="0.96199999999999997"/>
        <n v="0.73499999999999999"/>
        <n v="0.25900000000000001"/>
        <n v="0.433"/>
        <n v="0.71199999999999997"/>
        <n v="0.77600000000000002"/>
        <n v="0.65300000000000002"/>
        <n v="0.65600000000000003"/>
        <n v="0.88700000000000001"/>
        <n v="0.56699999999999995"/>
        <n v="0.17100000000000001"/>
        <n v="0.68"/>
        <n v="0.56899999999999995"/>
        <n v="0.42699999999999999"/>
        <n v="0.36599999999999999"/>
        <n v="0.152"/>
        <n v="0.78300000000000003"/>
        <n v="0.45400000000000001"/>
        <n v="0.92400000000000004"/>
        <n v="0.75900000000000001"/>
        <n v="0.33"/>
        <n v="0.88800000000000001"/>
        <n v="0.63"/>
        <n v="0.76900000000000002"/>
        <n v="0.64700000000000002"/>
        <n v="0.39100000000000001"/>
        <n v="0.29799999999999999"/>
        <n v="0.52"/>
        <n v="0.83599999999999997"/>
        <n v="0.48699999999999999"/>
        <n v="0.9"/>
        <n v="0.55900000000000005"/>
        <n v="0.53100000000000003"/>
        <n v="0.253"/>
        <n v="0.505"/>
        <n v="0.621"/>
        <n v="0.68100000000000005"/>
        <n v="0.46300000000000002"/>
        <n v="0.32800000000000001"/>
        <n v="0.42"/>
        <n v="0.58799999999999997"/>
        <n v="0.61599999999999999"/>
        <n v="0.94599999999999995"/>
        <n v="0.58299999999999996"/>
        <n v="0.56599999999999995"/>
        <n v="0.47199999999999998"/>
        <n v="0.36799999999999999"/>
        <n v="0.42599999999999999"/>
        <n v="0.69699999999999995"/>
        <n v="0.84399999999999997"/>
        <n v="0.80300000000000005"/>
        <n v="0.47299999999999998"/>
        <n v="0.57999999999999996"/>
        <n v="0.44900000000000001"/>
        <n v="0.42199999999999999"/>
        <n v="0.38700000000000001"/>
        <n v="0.51700000000000002"/>
        <n v="0.34699999999999998"/>
        <n v="0.59499999999999997"/>
        <n v="0.313"/>
        <n v="0.55500000000000005"/>
        <n v="0.60799999999999998"/>
        <n v="0.22800000000000001"/>
        <n v="0.77"/>
        <n v="0.57499999999999996"/>
        <n v="0.54200000000000004"/>
        <n v="0.749"/>
        <n v="0.41599999999999998"/>
        <n v="0.60099999999999998"/>
        <n v="0.30399999999999999"/>
        <n v="0.82699999999999996"/>
        <n v="0.79900000000000004"/>
        <n v="0.81699999999999995"/>
        <n v="0.76800000000000002"/>
        <n v="0.64300000000000002"/>
        <n v="0.81200000000000006"/>
        <n v="0.53"/>
        <n v="0.39600000000000002"/>
        <n v="0.61799999999999999"/>
        <n v="0.67900000000000005"/>
        <n v="0.85599999999999998"/>
        <n v="0.68799999999999994"/>
        <n v="0.55400000000000005"/>
        <n v="0.154"/>
        <n v="0.372"/>
        <n v="0.72"/>
        <n v="0.45200000000000001"/>
        <n v="0.35699999999999998"/>
        <n v="0.42099999999999999"/>
        <n v="0.47"/>
        <n v="0.69199999999999995"/>
        <n v="0.64800000000000002"/>
        <n v="0.79600000000000004"/>
        <n v="0.67300000000000004"/>
        <n v="0.61399999999999999"/>
        <n v="0.93600000000000005"/>
        <n v="0.68200000000000005"/>
        <n v="0.28000000000000003"/>
        <n v="0.25700000000000001"/>
        <n v="0.68400000000000005"/>
        <n v="0.57699999999999996"/>
        <n v="0.41799999999999998"/>
        <n v="0.59099999999999997"/>
        <n v="0.78900000000000003"/>
        <n v="0.307"/>
        <n v="0.67700000000000005"/>
        <n v="0.26100000000000001"/>
        <n v="0.59599999999999997"/>
        <n v="0.65800000000000003"/>
        <n v="0.51600000000000001"/>
        <n v="0.39400000000000002"/>
        <n v="0.78200000000000003"/>
        <n v="0.41699999999999998"/>
        <n v="0.52300000000000002"/>
        <n v="0.46600000000000003"/>
        <n v="0.59899999999999998"/>
        <n v="0.41299999999999998"/>
        <n v="0.20499999999999999"/>
        <n v="0.78700000000000003"/>
        <n v="0.45600000000000002"/>
        <n v="0.5"/>
        <n v="0.58599999999999997"/>
        <n v="0.48599999999999999"/>
        <n v="0.219"/>
        <n v="0.92100000000000004"/>
        <n v="0.40899999999999997"/>
        <n v="0.434"/>
        <n v="0.82199999999999995"/>
        <n v="0.53500000000000003"/>
        <n v="0.77800000000000002"/>
        <n v="0.81799999999999995"/>
        <n v="0.30099999999999999"/>
        <n v="0.14699999999999999"/>
        <n v="0.52100000000000002"/>
        <n v="0.2"/>
        <n v="0.34"/>
        <n v="0.24"/>
        <n v="0.54600000000000004"/>
        <n v="0.27700000000000002"/>
        <n v="0.437"/>
        <n v="0.73299999999999998"/>
        <n v="0.28799999999999998"/>
        <n v="0.76"/>
        <n v="0.44500000000000001"/>
        <n v="0.92200000000000004"/>
        <n v="0.81399999999999995"/>
        <n v="0.88300000000000001"/>
        <n v="0.73199999999999998"/>
        <n v="0.67400000000000004"/>
        <n v="0.161"/>
        <n v="0.218"/>
        <n v="0.49199999999999999"/>
        <n v="0.52600000000000002"/>
        <n v="0.751"/>
        <n v="0.89600000000000002"/>
        <n v="0.86699999999999999"/>
        <n v="0.29099999999999998"/>
        <n v="0.32600000000000001"/>
        <n v="0.30299999999999999"/>
        <n v="0.317"/>
        <n v="0.69899999999999995"/>
        <n v="0.63900000000000001"/>
        <n v="0.47499999999999998"/>
        <n v="0.57799999999999996"/>
        <n v="0.45"/>
        <n v="0.91600000000000004"/>
        <n v="0.748"/>
        <n v="0.86399999999999999"/>
        <n v="0.45700000000000002"/>
        <n v="0.35899999999999999"/>
        <n v="0.17599999999999999"/>
        <n v="0.248"/>
        <n v="0.42899999999999999"/>
        <n v="0.38200000000000001"/>
        <n v="0.438"/>
        <n v="0.63800000000000001"/>
        <n v="0.85399999999999998"/>
        <n v="0.92500000000000004"/>
        <n v="0.23300000000000001"/>
        <n v="0.186"/>
        <n v="0.31"/>
        <n v="0.68600000000000005"/>
        <n v="0.40500000000000003"/>
        <n v="0.40100000000000002"/>
        <n v="0.58199999999999996"/>
        <n v="0.14399999999999999"/>
        <n v="0.21"/>
        <n v="0.66"/>
        <n v="0.49299999999999999"/>
        <n v="0.42799999999999999"/>
        <n v="0.80100000000000005"/>
        <n v="0.86"/>
        <n v="0.90500000000000003"/>
        <n v="0.67600000000000005"/>
        <n v="0.54700000000000004"/>
        <n v="0.23599999999999999"/>
        <n v="0.47699999999999998"/>
        <n v="0.312"/>
        <n v="0.255"/>
        <n v="0.11799999999999999"/>
        <n v="0.16400000000000001"/>
        <n v="0.33700000000000002"/>
        <n v="0.80600000000000005"/>
        <n v="0.59399999999999997"/>
        <n v="0.57099999999999995"/>
        <n v="0.19900000000000001"/>
        <n v="0.193"/>
        <n v="0.52500000000000002"/>
        <n v="0.33800000000000002"/>
        <n v="0.51800000000000002"/>
        <n v="0.33100000000000002"/>
        <n v="0.28599999999999998"/>
        <n v="0.46200000000000002"/>
        <n v="0.151"/>
        <n v="0.32900000000000001"/>
        <n v="0.73799999999999999"/>
        <n v="0.29699999999999999"/>
        <n v="0.28199999999999997"/>
        <n v="0.35299999999999998"/>
        <n v="0.93"/>
        <n v="0.56999999999999995"/>
        <n v="0.36899999999999999"/>
        <n v="0.49"/>
        <n v="0.60599999999999998"/>
        <n v="0.41"/>
        <n v="0.66200000000000003"/>
        <n v="0.104"/>
        <n v="0.153"/>
        <n v="0.35"/>
        <n v="0.56799999999999995"/>
        <n v="0.54800000000000004"/>
        <n v="0.85099999999999998"/>
        <n v="0.71599999999999997"/>
        <n v="0.64900000000000002"/>
        <n v="0.74199999999999999"/>
        <n v="0.58899999999999997"/>
        <n v="0.33500000000000002"/>
        <n v="0.13"/>
        <n v="0.498"/>
        <n v="0.746"/>
        <n v="0.46700000000000003"/>
        <n v="0.28299999999999997"/>
        <n v="0.43099999999999999"/>
        <n v="0.16300000000000001"/>
        <n v="0.73599999999999999"/>
        <n v="0.625"/>
        <n v="0.57199999999999995"/>
        <n v="0.93100000000000005"/>
        <n v="7.6499999999999999E-2"/>
        <n v="0.40600000000000003"/>
        <n v="0.55100000000000005"/>
        <n v="4.1799999999999997E-2"/>
        <n v="0.26"/>
        <n v="0.88500000000000001"/>
        <n v="0.34399999999999997"/>
        <m/>
      </sharedItems>
    </cacheField>
    <cacheField name="tempo" numFmtId="0">
      <sharedItems containsString="0" containsBlank="1" containsNumber="1" minValue="65.043000000000006" maxValue="207.96899999999999"/>
    </cacheField>
    <cacheField name="Durationms" numFmtId="0">
      <sharedItems containsString="0" containsBlank="1" containsNumber="1" containsInteger="1" minValue="54453" maxValue="484147" count="476">
        <n v="217347"/>
        <n v="224227"/>
        <n v="218733"/>
        <n v="283748"/>
        <n v="270373"/>
        <n v="229627"/>
        <n v="316133"/>
        <n v="239027"/>
        <n v="210147"/>
        <n v="228013"/>
        <n v="263163"/>
        <n v="290373"/>
        <n v="216360"/>
        <n v="204587"/>
        <n v="212493"/>
        <n v="201840"/>
        <n v="230600"/>
        <n v="281933"/>
        <n v="226773"/>
        <n v="215067"/>
        <n v="218493"/>
        <n v="206880"/>
        <n v="205000"/>
        <n v="304080"/>
        <n v="252072"/>
        <n v="241040"/>
        <n v="181187"/>
        <n v="241440"/>
        <n v="325547"/>
        <n v="236000"/>
        <n v="228467"/>
        <n v="204160"/>
        <n v="215160"/>
        <n v="213747"/>
        <n v="185067"/>
        <n v="175427"/>
        <n v="262467"/>
        <n v="231625"/>
        <n v="171333"/>
        <n v="192790"/>
        <n v="325733"/>
        <n v="177828"/>
        <n v="207267"/>
        <n v="217027"/>
        <n v="239053"/>
        <n v="197133"/>
        <n v="259813"/>
        <n v="238467"/>
        <n v="181333"/>
        <n v="366027"/>
        <n v="316360"/>
        <n v="199754"/>
        <n v="194280"/>
        <n v="216347"/>
        <n v="176467"/>
        <n v="227493"/>
        <n v="212187"/>
        <n v="190053"/>
        <n v="180227"/>
        <n v="179667"/>
        <n v="177307"/>
        <n v="205187"/>
        <n v="202893"/>
        <n v="219493"/>
        <n v="187133"/>
        <n v="249520"/>
        <n v="172867"/>
        <n v="221400"/>
        <n v="259800"/>
        <n v="221000"/>
        <n v="146250"/>
        <n v="323000"/>
        <n v="201160"/>
        <n v="281147"/>
        <n v="276493"/>
        <n v="261560"/>
        <n v="230693"/>
        <n v="220733"/>
        <n v="289560"/>
        <n v="228994"/>
        <n v="201107"/>
        <n v="238747"/>
        <n v="240933"/>
        <n v="332230"/>
        <n v="225882"/>
        <n v="250933"/>
        <n v="253573"/>
        <n v="321427"/>
        <n v="336840"/>
        <n v="211213"/>
        <n v="238200"/>
        <n v="260973"/>
        <n v="237533"/>
        <n v="181533"/>
        <n v="215973"/>
        <n v="194560"/>
        <n v="219240"/>
        <n v="244133"/>
        <n v="213240"/>
        <n v="243069"/>
        <n v="202934"/>
        <n v="225133"/>
        <n v="238160"/>
        <n v="243267"/>
        <n v="173027"/>
        <n v="220867"/>
        <n v="227933"/>
        <n v="202107"/>
        <n v="204720"/>
        <n v="165373"/>
        <n v="211067"/>
        <n v="198093"/>
        <n v="219307"/>
        <n v="220360"/>
        <n v="148573"/>
        <n v="168000"/>
        <n v="200373"/>
        <n v="236871"/>
        <n v="215800"/>
        <n v="211040"/>
        <n v="171533"/>
        <n v="219667"/>
        <n v="239440"/>
        <n v="167600"/>
        <n v="213600"/>
        <n v="235000"/>
        <n v="244507"/>
        <n v="289947"/>
        <n v="192013"/>
        <n v="163840"/>
        <n v="196600"/>
        <n v="214560"/>
        <n v="198800"/>
        <n v="184920"/>
        <n v="226905"/>
        <n v="183763"/>
        <n v="214227"/>
        <n v="196307"/>
        <n v="259333"/>
        <n v="193000"/>
        <n v="176346"/>
        <n v="197160"/>
        <n v="208507"/>
        <n v="232533"/>
        <n v="233640"/>
        <n v="303053"/>
        <n v="285173"/>
        <n v="221840"/>
        <n v="198360"/>
        <n v="221867"/>
        <n v="268120"/>
        <n v="206520"/>
        <n v="227360"/>
        <n v="232240"/>
        <n v="174120"/>
        <n v="225373"/>
        <n v="458058"/>
        <n v="264373"/>
        <n v="219773"/>
        <n v="159467"/>
        <n v="196960"/>
        <n v="203507"/>
        <n v="237200"/>
        <n v="219333"/>
        <n v="234133"/>
        <n v="222027"/>
        <n v="189787"/>
        <n v="237293"/>
        <n v="254467"/>
        <n v="248533"/>
        <n v="261640"/>
        <n v="245680"/>
        <n v="243773"/>
        <n v="213520"/>
        <n v="201427"/>
        <n v="192160"/>
        <n v="197463"/>
        <n v="241867"/>
        <n v="189173"/>
        <n v="225760"/>
        <n v="161920"/>
        <n v="181080"/>
        <n v="218280"/>
        <n v="180720"/>
        <n v="216547"/>
        <n v="182827"/>
        <n v="256733"/>
        <n v="199987"/>
        <n v="190291"/>
        <n v="193173"/>
        <n v="209000"/>
        <n v="178427"/>
        <n v="275987"/>
        <n v="267080"/>
        <n v="187467"/>
        <n v="197507"/>
        <n v="242373"/>
        <n v="177827"/>
        <n v="231400"/>
        <n v="214493"/>
        <n v="195040"/>
        <n v="239747"/>
        <n v="264280"/>
        <n v="215053"/>
        <n v="209120"/>
        <n v="222747"/>
        <n v="213413"/>
        <n v="213461"/>
        <n v="216667"/>
        <n v="180800"/>
        <n v="192173"/>
        <n v="229240"/>
        <n v="169733"/>
        <n v="198000"/>
        <n v="171707"/>
        <n v="187027"/>
        <n v="227467"/>
        <n v="216560"/>
        <n v="179173"/>
        <n v="224200"/>
        <n v="238076"/>
        <n v="216600"/>
        <n v="203293"/>
        <n v="218133"/>
        <n v="241107"/>
        <n v="208680"/>
        <n v="178373"/>
        <n v="202067"/>
        <n v="224187"/>
        <n v="321093"/>
        <n v="227893"/>
        <n v="242347"/>
        <n v="243800"/>
        <n v="214576"/>
        <n v="189987"/>
        <n v="193827"/>
        <n v="227067"/>
        <n v="218907"/>
        <n v="285973"/>
        <n v="288720"/>
        <n v="275933"/>
        <n v="315585"/>
        <n v="308680"/>
        <n v="298173"/>
        <n v="237933"/>
        <n v="229893"/>
        <n v="411125"/>
        <n v="199693"/>
        <n v="201040"/>
        <n v="196893"/>
        <n v="264493"/>
        <n v="182480"/>
        <n v="207613"/>
        <n v="245573"/>
        <n v="182227"/>
        <n v="199907"/>
        <n v="243173"/>
        <n v="205040"/>
        <n v="187627"/>
        <n v="178333"/>
        <n v="187507"/>
        <n v="219107"/>
        <n v="211720"/>
        <n v="222120"/>
        <n v="202960"/>
        <n v="164453"/>
        <n v="179133"/>
        <n v="266947"/>
        <n v="143080"/>
        <n v="185733"/>
        <n v="198467"/>
        <n v="191653"/>
        <n v="204800"/>
        <n v="226747"/>
        <n v="260467"/>
        <n v="149613"/>
        <n v="173480"/>
        <n v="234347"/>
        <n v="186773"/>
        <n v="214240"/>
        <n v="186493"/>
        <n v="216893"/>
        <n v="203867"/>
        <n v="220800"/>
        <n v="245040"/>
        <n v="336613"/>
        <n v="210001"/>
        <n v="303387"/>
        <n v="201000"/>
        <n v="248707"/>
        <n v="377973"/>
        <n v="365747"/>
        <n v="214987"/>
        <n v="225840"/>
        <n v="285240"/>
        <n v="239600"/>
        <n v="236093"/>
        <n v="242974"/>
        <n v="188453"/>
        <n v="221947"/>
        <n v="200467"/>
        <n v="197936"/>
        <n v="211667"/>
        <n v="186173"/>
        <n v="197440"/>
        <n v="285120"/>
        <n v="205520"/>
        <n v="198107"/>
        <n v="195613"/>
        <n v="206676"/>
        <n v="152333"/>
        <n v="54453"/>
        <n v="249067"/>
        <n v="252307"/>
        <n v="210627"/>
        <n v="250240"/>
        <n v="197467"/>
        <n v="186147"/>
        <n v="197053"/>
        <n v="209933"/>
        <n v="191960"/>
        <n v="223548"/>
        <n v="267127"/>
        <n v="214573"/>
        <n v="239120"/>
        <n v="209293"/>
        <n v="212160"/>
        <n v="214160"/>
        <n v="171680"/>
        <n v="172667"/>
        <n v="184107"/>
        <n v="203733"/>
        <n v="199707"/>
        <n v="284867"/>
        <n v="201507"/>
        <n v="244885"/>
        <n v="220627"/>
        <n v="231840"/>
        <n v="186453"/>
        <n v="215693"/>
        <n v="262173"/>
        <n v="271427"/>
        <n v="251627"/>
        <n v="213169"/>
        <n v="286322"/>
        <n v="360960"/>
        <n v="212862"/>
        <n v="208316"/>
        <n v="246507"/>
        <n v="200787"/>
        <n v="281947"/>
        <n v="255320"/>
        <n v="312427"/>
        <n v="233818"/>
        <n v="192960"/>
        <n v="139931"/>
        <n v="200747"/>
        <n v="171867"/>
        <n v="209760"/>
        <n v="212560"/>
        <n v="224920"/>
        <n v="242733"/>
        <n v="186813"/>
        <n v="231173"/>
        <n v="200947"/>
        <n v="179600"/>
        <n v="193400"/>
        <n v="162960"/>
        <n v="234507"/>
        <n v="175200"/>
        <n v="211920"/>
        <n v="237987"/>
        <n v="193467"/>
        <n v="182960"/>
        <n v="200187"/>
        <n v="230747"/>
        <n v="231867"/>
        <n v="189520"/>
        <n v="248133"/>
        <n v="255632"/>
        <n v="247427"/>
        <n v="257267"/>
        <n v="150160"/>
        <n v="204360"/>
        <n v="214067"/>
        <n v="353893"/>
        <n v="345173"/>
        <n v="248413"/>
        <n v="223910"/>
        <n v="208450"/>
        <n v="237973"/>
        <n v="190185"/>
        <n v="152040"/>
        <n v="223600"/>
        <n v="230147"/>
        <n v="261360"/>
        <n v="468587"/>
        <n v="245293"/>
        <n v="191294"/>
        <n v="337560"/>
        <n v="231240"/>
        <n v="269560"/>
        <n v="245493"/>
        <n v="209440"/>
        <n v="484147"/>
        <n v="209187"/>
        <n v="197847"/>
        <n v="193653"/>
        <n v="236053"/>
        <n v="231212"/>
        <n v="212333"/>
        <n v="241739"/>
        <n v="255093"/>
        <n v="279027"/>
        <n v="214148"/>
        <n v="215672"/>
        <n v="200107"/>
        <n v="222987"/>
        <n v="288880"/>
        <n v="223840"/>
        <n v="168200"/>
        <n v="191402"/>
        <n v="245492"/>
        <n v="196093"/>
        <n v="206840"/>
        <n v="246520"/>
        <n v="203413"/>
        <n v="244960"/>
        <n v="186827"/>
        <n v="192053"/>
        <n v="218800"/>
        <n v="243091"/>
        <n v="176658"/>
        <n v="197267"/>
        <n v="268467"/>
        <n v="278480"/>
        <n v="212960"/>
        <n v="203520"/>
        <n v="262200"/>
        <n v="287307"/>
        <n v="197653"/>
        <n v="241067"/>
        <n v="212893"/>
        <n v="242053"/>
        <n v="226440"/>
        <n v="247547"/>
        <n v="230720"/>
        <n v="234160"/>
        <n v="312227"/>
        <n v="298920"/>
        <n v="262520"/>
        <n v="234487"/>
        <n v="275309"/>
        <n v="269693"/>
        <n v="196560"/>
        <n v="181773"/>
        <n v="193920"/>
        <n v="216120"/>
        <n v="224840"/>
        <n v="229400"/>
        <n v="200720"/>
        <n v="198053"/>
        <n v="193733"/>
        <n v="224293"/>
        <n v="198907"/>
        <n v="192640"/>
        <n v="150507"/>
        <n v="208133"/>
        <n v="294253"/>
        <n v="260787"/>
        <n v="231827"/>
        <n v="199080"/>
        <n v="241693"/>
        <n v="235493"/>
        <n v="231013"/>
        <m/>
      </sharedItems>
    </cacheField>
    <cacheField name="Link" numFmtId="0">
      <sharedItems containsBlank="1" count="499">
        <s v="https://open.spotify.com/track/4bT2zLVv2T4GiK9q9KtI0v?si=26c1415dab964f3e"/>
        <s v="https://open.spotify.com/track/73ljrkSg4A0q3ByU0Cu7mw?si=fd102f43a7a74cef"/>
        <s v="https://open.spotify.com/track/4DfF4g9549dBiqpk63lEO8?si=d7d8d3e56df04d7e"/>
        <s v="https://open.spotify.com/track/2prqm9sPLj10B4Wg0wE5x9?si=292cf6a849ab4334"/>
        <s v="https://open.spotify.com/track/3zhbXKFjUDw40pTYyCgt1Y?si=8c6f7acb108f436c"/>
        <s v="https://open.spotify.com/track/6BcMcVax12vNuOqnPOayZ1?si=a695dcb14a314332"/>
        <s v="https://open.spotify.com/track/5uFYYOyT3EclOVhiFzPJSz?si=d6dc4959d41541a6"/>
        <s v="https://open.spotify.com/track/0pqnGHJpmpxLKifKRmU6WP?si=56e0404d45414f0d"/>
        <s v="https://open.spotify.com/track/6ajimon5kA1aLXLemePobw?si=bb73586072464097"/>
        <s v="https://open.spotify.com/track/41HyMiZSBLGlfopnDE7Ppc?si=7a732be312f84264"/>
        <s v="https://open.spotify.com/track/0nOkwnX9Vv34M2dO2mCZ66?si=acc31a8c235e479f"/>
        <s v="https://open.spotify.com/track/3Gf5nttwcX9aaSQXRWidEZ?si=c10281f4813d4454"/>
        <s v="https://open.spotify.com/track/1TfqLAPs4K3s2rJMoCokcS?si=02d4542f5c2048e7"/>
        <s v="https://open.spotify.com/track/557q3cfw95ChPhoupTVUUZ?si=6aa9f84adff84e25"/>
        <s v="https://open.spotify.com/track/5N6M8yDiMV32T6Rkzh8EbW?si=eebc435611294798"/>
        <s v="https://open.spotify.com/track/5Z2lN1ctx0RdGFTQaelxMt?si=29bc92cfe17942d8"/>
        <s v="https://open.spotify.com/track/6KYAjSvbUR9ODsnNJH3O6P?si=8128bc3be32841e9"/>
        <s v="https://open.spotify.com/track/71Cid4UeolaHRzdbmMDAVb?si=ec64b15f9fe74edd"/>
        <s v="https://open.spotify.com/track/7cCH8aGct7FNkZf3vd1iAb?si=db9208870a2947c2"/>
        <s v="https://open.spotify.com/track/0SML6wWerD0yI2Xd4OUC1R?si=65d416229da74f26"/>
        <s v="https://open.spotify.com/track/0SML6wWerD0yI2Xd4OUC1R?si=0ce1b9655bd34fcc"/>
        <s v="https://open.spotify.com/track/2QbuqnxPaHCsYnlbAZDxvV?si=5678710611bc49f0"/>
        <s v="https://open.spotify.com/track/2gpeZFm3eA3PN1Zui5Hgin?si=b9dffcaf014542ef"/>
        <s v="https://open.spotify.com/track/5Klo65Y9uouLjNVDV3pqh7?si=a203efe53cac4281"/>
        <s v="https://open.spotify.com/track/3d59YKK0xcsrzTW58SjRZw?si=d2966165396545a9"/>
        <s v="https://open.spotify.com/track/6lbhWl34Il0WXm5pX1fM9E?si=40d4ae09368b4ca6"/>
        <s v="https://open.spotify.com/track/31eFrkdTGO63GIVyLdAw4B?si=2634008cca4443d9"/>
        <s v="https://open.spotify.com/track/6GyFP1nfCDB8lbD2bG0Hq9?si=4a248362c6aa4d7d"/>
        <s v="https://open.spotify.com/track/0U0p8weaMIbIFMJ0CPlvHV?si=1fa9b906887d4070"/>
        <s v="https://open.spotify.com/track/04JIT0ikzh6PrEHyJRlYEa?si=a8ec0d517fd4418c"/>
        <s v="https://open.spotify.com/track/4Jv7lweGIUOFQ7Oq2AtAh9?si=bb324dbbc13841fb"/>
        <s v="https://open.spotify.com/track/3JIPxIJThxni7MqwEfB8jh?si=ac39a0ced64847b5"/>
        <s v="https://open.spotify.com/track/0JiY190vktuhSGN6aqJdrt?si=dcd69736e1f347a4"/>
        <s v="https://open.spotify.com/track/04Aw2jdHNkLAR9LWUIGf2b?si=d8d75b6710694e42"/>
        <s v="https://open.spotify.com/track/0YonII18xBlXaIEy2wd4mh?si=6bf8a97413374244"/>
        <s v="https://open.spotify.com/track/6FE2iI43OZnszFLuLtvvmg?si=a2898aca234d402d"/>
        <s v="https://open.spotify.com/track/7wZUrN8oemZfsEd1CGkbXE?si=3191fbc9480e4b1a"/>
        <s v="https://open.spotify.com/track/7MEbniqb2B22a8EaX4Av4c?si=f1622f8f75464604"/>
        <s v="https://open.spotify.com/track/4Gg1tYCl7rWR4laKbdtPA4?si=4df01e741ed0468c"/>
        <s v="https://open.spotify.com/track/5JVbvCHX10U2pLa5DEqGav?si=e640cb2ae90c426c"/>
        <s v="https://open.spotify.com/track/3cHyrEgdyYRjgJKSOiOtcS?si=7f8d3f0e3ae94d4f"/>
        <s v="https://open.spotify.com/track/5VkHTogGhpdkLv0bOtlVjt?si=b2ae9db6a34b452d"/>
        <s v="https://open.spotify.com/track/4GvPlSOKfN7aXEuGW8zKUx?si=4bfa76037c804295"/>
        <s v="https://open.spotify.com/track/52kVkWWTWcAulasW5Re9rK?si=f02800d268614646"/>
        <s v="https://open.spotify.com/track/7KCapk4dVFFb7DR628oyRh?si=7df0b8e268124ce0"/>
        <s v="https://open.spotify.com/track/1YQJ00mRFj5MGgP7h4vO1p?si=ccc1e68876e2440e"/>
        <s v="https://open.spotify.com/track/2PUdL5a2xHe9ZqVmL6Npou?si=fbab01cf32e1421c"/>
        <s v="https://open.spotify.com/track/4jVnujWnGG68YjU788EUVC?si=6491c35be89e4914"/>
        <s v="https://open.spotify.com/track/46SM9AG0xgMd4zb5y1nu5K?si=8fe5d72e76924aae"/>
        <s v="https://open.spotify.com/track/1DysowdsvK9Ol0znKuJnFE?si=a61f2e1260f1498b"/>
        <s v="https://open.spotify.com/track/67kAP8qGWytMppgrWW3AHv?si=44cc3bade36e41ff"/>
        <s v="https://open.spotify.com/track/0kpAfknKdAB6SxEwfIaFEN?si=aeea31308217417b"/>
        <s v="https://open.spotify.com/track/29Y1hEc0NSxvFylHFV8W9e?si=aeac38cea7f849e5"/>
        <s v="https://open.spotify.com/track/3KbnUNSyP1fwh9H5sgA9YZ?si=75a56644b77d4fa6"/>
        <s v="https://open.spotify.com/track/5tNQ7Llur3ZMxBEJn2jf4M?si=2248bc37376542cd"/>
        <s v="https://open.spotify.com/track/5t3KWr8w3yGrAUEqCfizlD?si=293982e015c94097"/>
        <s v="https://open.spotify.com/track/2dpy9FSzqKGLZfr0JJZJWl?si=a95fd534d4f54e96"/>
        <s v="https://open.spotify.com/track/0tkJnDYPIxF1xqxKe8x8YU?si=783e81a5b6ac4155"/>
        <s v="https://open.spotify.com/track/4JPCdSaqs9dJd7RatFSHww?si=6f8c6aab35894fee"/>
        <s v="https://open.spotify.com/track/6wxCfuwMXLdHxebT1RHhYf?si=997a2220374d4ec8"/>
        <s v="https://open.spotify.com/track/0sUyqewVzwv0e5tK3hS6vJ?si=44e6fd1aa6144e19"/>
        <s v="https://open.spotify.com/track/0h8QQzWY3tLzLJVV3lR4wD?si=4743420de471444b"/>
        <s v="https://open.spotify.com/track/5Oi7iV4RgeD0v05Oem7aJq?si=34116e5d95574340"/>
        <s v="https://open.spotify.com/track/5MPLeS9KdZlA04OOCUb5Bt?si=ce3446b7d5c348ad"/>
        <s v="https://open.spotify.com/track/0QQIhT6PtJ5glyn4HKNKQ6?si=f5f33d4084a04060"/>
        <s v="https://open.spotify.com/track/6CFPFnS9EcLs2I0nWqtWci?si=5f56e68341fc464f"/>
        <s v="https://open.spotify.com/track/1EoThnDm6kQfB2idIfR30n?si=d094390f33c04b79"/>
        <s v="https://open.spotify.com/track/1UqhkbzB1kuFwt2iy4h29Q?si=3f04e72ac2544f0a"/>
        <s v="https://open.spotify.com/track/6Ac4NVYYl2U73QiTt11ZKd?si=efc5a6691d134b4c"/>
        <s v="https://open.spotify.com/track/7FIWs0pqAYbP91WWM0vlTQ?si=7842121d77a24420"/>
        <s v="https://open.spotify.com/track/00qOE7OjRl0BpYiCiweZB2?si=6c310d047ee24c60"/>
        <s v="https://open.spotify.com/track/2HdQsJeDUPfMHjZNaKmSkO?si=32d9214d810a4a29"/>
        <s v="https://open.spotify.com/track/78lgmZwycJ3nzsdgmPPGNx?si=99bfec01de8d4b5b"/>
        <s v="https://open.spotify.com/track/4DMKwE2E2iYDKY01C335Uw?si=568bdf62d670475b"/>
        <s v="https://open.spotify.com/track/3TahdwXB4gJRWVAI00Ejqa?si=d5587731bb764806"/>
        <s v="https://open.spotify.com/track/7e89621JPkKaeDSTQ3avtg?si=25b72e190dea4d39"/>
        <s v="https://open.spotify.com/track/5IMtdHjJ1OtkxbGe4zfUxQ?si=cc96f40ec0234e04"/>
        <s v="https://open.spotify.com/track/5n3jPpWweeAWjSEIONrcXS?si=ad700dc0ca5649e2"/>
        <s v="https://open.spotify.com/track/0ikz6tENMONtK6qGkOrU3c?si=e6e341f8f1894589"/>
        <s v="https://open.spotify.com/track/0b18g3G5spr4ZCkz7Y6Q0Q?si=34068bab9f7e4fd0"/>
        <s v="https://open.spotify.com/track/5npMYgysWSKOIVXj2szeLn?si=5d3c1bd5efd34445"/>
        <s v="https://open.spotify.com/track/4ig58RE2nh8nk8KJNslP7g?si=b0a64fe2323d4833"/>
        <s v="https://open.spotify.com/track/79R7npaft0OIZJAsXuwe2N?si=c66e1d020d3f4cc6"/>
        <s v="https://open.spotify.com/track/3DpqHuPTyeHWEp3lN8G0oq?si=80c372231c4f4868"/>
        <s v="https://open.spotify.com/track/2qjDNbgLzfBpCvDwfw11Qg?si=4d4354484b4b4b53"/>
        <s v="https://open.spotify.com/track/5uFYYOyT3EclOVhiFzPJSz?si=5b24c1ee16d74107"/>
        <s v="https://open.spotify.com/track/5mFQCdbvuzVATC7tP7XsPp?si=9a1e2bdd5c9040ea"/>
        <s v="https://open.spotify.com/track/4vS81J1lKj4sflbzyvJSgN?si=bbfce2d60d2449a9"/>
        <s v="https://open.spotify.com/track/0JXXm3RqxU8EKzX4P8M0n3?si=ce8beb3913134a75"/>
        <s v="https://open.spotify.com/track/7kWmT6l911OFlkhhSV6KlM?si=125516b23a93487d"/>
        <s v="https://open.spotify.com/track/2rTYgHxgcndkUrRoU7x0Sv?si=7b722453f7b74122"/>
        <s v="https://open.spotify.com/track/6kWJvPfC4DgUpRsXKNa9z9?si=26f7a3a5c5e44dc6"/>
        <s v="https://open.spotify.com/track/4RybvT8lyLLjkWXqmAuZnX?si=266b8bc247cd412a"/>
        <s v="https://open.spotify.com/track/2foOeJLKSvepjHEkb4NR8N?si=8f40759ec0ce4c38"/>
        <s v="https://open.spotify.com/track/72N03pMwilTocc9fY05Sdx?si=62fea906b7704181"/>
        <s v="https://open.spotify.com/track/6L89mwZXSOwYl76YXfX13s?si=118f6dfc94de4789"/>
        <s v="https://open.spotify.com/track/623rRTKwGmgjH6sjE9uWLh?si=80580afc0e844b75"/>
        <s v="https://open.spotify.com/track/0XVikcHfkoBvJ5ZU8xQBWn?si=8cb613b5a0cb441f"/>
        <s v="https://open.spotify.com/track/4VN7zNElegROYZccUa4z4V?si=9772da7745d740c2"/>
        <s v="https://open.spotify.com/track/1v1oIWf2Xgh54kIWuKsDf6?si=ce1835a2631b41a7"/>
        <s v="https://open.spotify.com/track/4eEwRzT2L2EFMKk7cLnVtt?si=266b9288d4624902"/>
        <s v="https://open.spotify.com/track/4cjHy6TwppuNZ05yrP8Fic?si=a652489ca70a4c18"/>
        <s v="https://open.spotify.com/track/0qQiqwzddwQmtoGcF3Uzm5?si=eadf5cd1751841e9"/>
        <s v="https://open.spotify.com/track/6dugx9WBSS8TDxbKqp9zmj?si=c266ebfef0db47bf"/>
        <s v="https://open.spotify.com/track/6YX75Ps2XsWn9dOzwbqmNV?si=7cbcf361c5154fe7"/>
        <s v="https://open.spotify.com/track/4wtR6HB3XekEengMX17cpc?si=271107e57e4445db"/>
        <s v="https://open.spotify.com/track/6cVD6OQ3ZRAjcTkyrUCIYZ?si=6a13925b074f4721"/>
        <s v="https://open.spotify.com/track/3ZZq9396zv8pcn5GYVhxUi?si=9b54fe50cb7a4021"/>
        <s v="https://open.spotify.com/track/0weAUscowxeqDtpCgtbpgp?si=22c695aa251a447b"/>
        <s v="https://open.spotify.com/track/221LRlPHPuevgE1tuUlof9?si=71f14b6e42e14938"/>
        <s v="https://open.spotify.com/track/3yOlyBJuViE2YSGn3nVE1K?si=7f84c084f5474d00"/>
        <s v="https://open.spotify.com/track/6HvUYS1xDfTCGWoeVrv3XS?si=be8df925a1d64695"/>
        <s v="https://open.spotify.com/track/3MjUtNVVq3C8Fn0MP3zhXa?si=35c4c4474b8c4347"/>
        <s v="https://open.spotify.com/track/1DSJNBNhGZCigg9ll5VeZv?si=a768afce11b54bc9"/>
        <s v="https://open.spotify.com/track/4W30gjiECjnGzLNj2umGoq?si=b78e03ec1f9b4c52"/>
        <s v="https://open.spotify.com/track/6FP4peicCGnib7asns71fs?si=2250c32c89f641b4"/>
        <s v="https://open.spotify.com/track/4LJhJ6DQS7NwE7UKtvcM52?si=a2d1c9c4f6c3445a"/>
        <s v="https://open.spotify.com/track/2m1hi0nfMR9vdGC8UcrnwU?si=04d11cdaa71d4bcc"/>
        <s v="https://open.spotify.com/track/3GCdLUSnKSMJhs4Tj6CV3s?si=9b25c5711b8e423b"/>
        <s v="https://open.spotify.com/track/7CvOnbFdnIoXMQ4eFCo5lB?si=39d6a98f00044b64"/>
        <s v="https://open.spotify.com/track/7CvOnbFdnIoXMQ4eFCo5lB?si=fd3fab9bbc494d8c"/>
        <s v="https://open.spotify.com/track/4KjXkB31IrgmVimunoVrts?si=69c3591489dc4232"/>
        <s v="https://open.spotify.com/track/53uY4M8y6IsEgm5MRi9Pub?si=b9903cc00655410e"/>
        <s v="https://open.spotify.com/track/6c9UjtsLpfK5hTwTrdRDbR?si=de5e78702b4f46b1"/>
        <s v="https://open.spotify.com/track/3YD9EehnGOf88rGSZFrnHg?si=448bd1a04ed2446d"/>
        <s v="https://open.spotify.com/track/0uKqFpQmSHsrTcfIgspNak?si=17963d1054ff4e2e"/>
        <s v="https://open.spotify.com/track/47BBI51FKFwOMlIiX6m8ya?si=d9b3cfe7da3c4ab1"/>
        <s v="https://open.spotify.com/track/5rUfUCTCWPWOWkx5zN081i?si=57c8a4f5b6584e6e"/>
        <s v="https://open.spotify.com/track/1Sl3njkhhz8nrSPZroDQ82?si=1cdac91ca15b477c"/>
        <s v="https://open.spotify.com/track/38J1ihEp0kRsuRboyoKXhN?si=829dc95315c94c56"/>
        <s v="https://open.spotify.com/track/54NI0COc4wjNVTW9rnOEfI?si=b2a742f67f604980"/>
        <s v="https://open.spotify.com/track/5i5GCAwKueORkobl4oqJd1?si=e73165cb96a24041"/>
        <s v="https://open.spotify.com/track/3oQggzwBp8hqUwgoUcb3wJ?si=219f3e497f214d34"/>
        <s v="https://open.spotify.com/track/2TZ1apxMDlubCGMsOxcTbT?si=5a65193fe7af4960"/>
        <s v="https://open.spotify.com/track/4faDlXyZMSxEuxBdd5gDIz?si=80dbea93926040bb"/>
        <s v="https://open.spotify.com/track/6msDjXFxDfK8MlXY1AokOS?si=2c4ff5bae114494a"/>
        <s v="https://open.spotify.com/track/3SfbB0Y3saMIQnNctxMVhj?si=aec752abec494440"/>
        <s v="https://open.spotify.com/track/5yqr66QIdRvhh5cxjgpkJh?si=af8f16b850d84b51"/>
        <s v="https://open.spotify.com/track/1HwpWwa6bnqqRhK8agG4RS?si=9ac87958769b4549"/>
        <s v="https://open.spotify.com/track/7wOqBOryVGD3nqDUihDSwL?si=0923fcc1f68a41fa"/>
        <s v="https://open.spotify.com/track/3U5JVgI2x4rDyHGObzJfNf?si=775b624d63474028"/>
        <s v="https://open.spotify.com/track/0yNiaePZow0ycdrmLV0J7y?si=48e1d323f2ee41fa"/>
        <s v="https://open.spotify.com/track/6nTiIhLmQ3FWhvrGafw2zj?si=2a5230428b264aaf"/>
        <s v="https://open.spotify.com/track/6PwjJ58I4t7Mae9xfZ9l9v?si=bfffc7a8803842e4"/>
        <s v="https://open.spotify.com/track/4exGSaz6lVTxxZVF1xVD4k?si=8e306ebee1c34a85"/>
        <s v="https://open.spotify.com/track/4RCWB3V8V0dignt99LZ8vH?si=f51a0b81ab4b4303"/>
        <s v="https://open.spotify.com/track/0mUyMawtxj1CJ76kn9gIZK?si=ff7e31a6a9154db6"/>
        <s v="https://open.spotify.com/track/2hl7OVOFNynpdssRqsk1zB?si=a73f7124d93845f9"/>
        <s v="https://open.spotify.com/track/3kcKlOkQQEPVwxwljbGJ5p?si=6dee063163794d65"/>
        <s v="https://open.spotify.com/track/44o1MQVbm8S827avRs4RHc?si=08e0f134faa549b5"/>
        <s v="https://open.spotify.com/track/1g1Jor1zrllXn2ogj8KGAH?si=16b4187bb1154aff"/>
        <s v="https://open.spotify.com/track/62kjrN2UZTZp8yHxHaoi3U?si=73732d2cc13f4ea7"/>
        <s v="https://open.spotify.com/track/6dgWWAs5yhWPOtvE1zuoQ1?si=db2c59fb9808409d"/>
        <s v="https://open.spotify.com/track/249abtekZ3KgOYNwoW72Eg?si=1adbbffa62cd46bc"/>
        <s v="https://open.spotify.com/track/7AXqlgTPnuf4P2Vx57Pqdh?si=2d9d183139db425b"/>
        <s v="https://open.spotify.com/track/5G5qJlKkRnhzGRVY3LZWIb?si=949e5539386b4bdd"/>
        <s v="https://open.spotify.com/track/6Z0F3Mqj7tq1CBZo5qMlUg?si=8f67e78ae8204a19"/>
        <s v="https://open.spotify.com/track/2kWB9IV8EHDOU9EjgxWFrF?si=ab5ed742987a42ed"/>
        <s v="https://open.spotify.com/track/5WdcLFYroa1wGlPSaNMQ29?si=5cef0995407c4bcf"/>
        <s v="https://open.spotify.com/track/1jUA4rb6ZCv4gby4YU53xq?si=0ea5a8618e98455e"/>
        <s v="https://open.spotify.com/track/11dxtPJKR4E0wlSr0A0t47?si=9259f0e55e394e24"/>
        <s v="https://open.spotify.com/track/0gtZlpDerOKkZEc50UKOzt?si=6052289612ad4a43"/>
        <s v="https://open.spotify.com/track/0fwiyZecKNOALUwI7hxSAb?si=2bf5cdbef4384d33"/>
        <s v="https://open.spotify.com/track/3Zwu2K0Qa5sT6teCCHPShP?si=84db96fe3ef5479d"/>
        <s v="https://open.spotify.com/track/1QV6tiMFM6fSOKOGLMHYYg?si=44d285c7201e40cf"/>
        <s v="https://open.spotify.com/track/6x4tKaOzfNJpEJHySoiJcs?si=933e3a781d6340bd"/>
        <s v="https://open.spotify.com/track/22HYEJveCvykVDHDiEEmjZ?si=fb54d722f5d14d27"/>
        <s v="https://open.spotify.com/track/7obdw7ZGr6l1GqSBkFiY11?si=d74a7164c67745bc"/>
        <s v="https://open.spotify.com/track/58kUEj9sd9Z2XIPh3BhJRR?si=0c09d25bb4844a26"/>
        <s v="https://open.spotify.com/track/6DfB9nj7HNzMYHf8YkxXHE?si=0cfc893c742c448b"/>
        <s v="https://open.spotify.com/track/3XVozq1aeqsJwpXrEZrDJ9?si=ed5c9254444c4a9c"/>
        <s v="https://open.spotify.com/track/2L5FEDC0MU2a6OEkLjByEd?si=6cc455865ec64b42"/>
        <s v="https://open.spotify.com/track/2kfZCiSWhAYKdxD7o7WLoa?si=ca10e3f0a09a4fdf"/>
        <s v="https://open.spotify.com/track/3LK452TFyApuFN9jjg3THO?si=20dbfdccf1504fef"/>
        <s v="https://open.spotify.com/track/6ZuxpFXpmIzy1cuzUmmibT?si=d38f242c61a345dc"/>
        <s v="https://open.spotify.com/track/4wCD0qOFNRu1Q6O3N6ycm4?si=98741d5a0a7e4456"/>
        <s v="https://open.spotify.com/track/1UXBbmjIrxjckrbv5EfSVT?si=7f6aebeaf6d644f7"/>
        <s v="https://open.spotify.com/track/1Tul06dOueO5fcTscqugqa?si=d625d529fd714e2b"/>
        <s v="https://open.spotify.com/track/5MTQbjkMmE6WsDQ8JlyEVo?si=44ee3ca13dd24265"/>
        <s v="https://open.spotify.com/track/2oOCYaGkOpOB5HPo15cEGl?si=4a06f949439e433d"/>
        <s v="https://open.spotify.com/track/45aBsnKRWUzhwbcqOJLwfe?si=98893a4880054f72"/>
        <s v="https://open.spotify.com/track/2pGH58HmgqdOcZTTO9Po7t?si=6ca61a9de9c34c5a"/>
        <s v="https://open.spotify.com/track/6Qn5zhYkTa37e91HC1D7lb?si=a48010f407a14305"/>
        <s v="https://open.spotify.com/track/3j1HTRodSjGtK3YsYMI0XF?si=36da2ad3504e4e0b"/>
        <s v="https://open.spotify.com/track/1oTtOTbcP8waTv4wPsCqSm?si=e9b3e076918b4784"/>
        <s v="https://open.spotify.com/track/6PTr9xi7S1eZskFIjPNY8e?si=57a2d239640c460e"/>
        <s v="https://open.spotify.com/track/3MfRql0HwuxEZzGpoIC832?si=70ff72d069634596"/>
        <s v="https://open.spotify.com/track/0JJP0IS4w0fJx01EcrfkDe?si=689d60ecb7444e4b"/>
        <s v="https://open.spotify.com/track/2qxXypNXOJZ5qUFdpzJ56n?si=72a8d21ee527466c"/>
        <s v="https://open.spotify.com/track/3aCRrvADMjFjZq1x8dWD0t?si=a7de80131d0d470e"/>
        <s v="https://open.spotify.com/track/6hAn6LHoRPDo67xTGUl0gm?si=b0c2358cf0e94a0a"/>
        <s v="https://open.spotify.com/track/7DkywTOsfZscqf6TW1busm?si=6bc3f7f8d9654718"/>
        <s v="https://open.spotify.com/track/7uttcQiLpMEW5TTZgZYNAU?si=829114a8567e4d90"/>
        <s v="https://open.spotify.com/track/78cZf7Lvdd4hZsIqOWze2Z?si=c91f1164bd5542a5"/>
        <s v="https://open.spotify.com/track/2kfZCiSWhAYKdxD7o7WLoa?si=b75bd77096464764"/>
        <s v="https://open.spotify.com/track/1FYuIsYrROhbeYvVKLEfZG?si=66cdc2de2b5e47ba"/>
        <s v="https://open.spotify.com/track/0ByMNEPAPpOR5H69DVrTNy?si=6a2a434f984e4dea"/>
        <s v="https://open.spotify.com/track/2NozabWHL5ZdFpGwRLD7rj?si=2cf83b6f4fc64694"/>
        <s v="https://open.spotify.com/track/5MTQbjkMmE6WsDQ8JlyEVo?si=0acd57de827748a4"/>
        <s v="https://open.spotify.com/track/1mea3bSkSGXuIRvnydlB5b?si=bb7dfb0571a846f7"/>
        <s v="https://open.spotify.com/track/6TfBA04WJ3X1d1wXhaCFVT?si=4a124e2b38764bf8"/>
        <s v="https://open.spotify.com/track/0CAfXk7DXMnon4gLudAp7J?si=cf986af4bd8d4509"/>
        <s v="https://open.spotify.com/track/1FYmhUL5kwz90MddCidCP8?si=fb63a1fed5a44302"/>
        <s v="https://open.spotify.com/track/05wZ5RosKZ9Cfp2VQagCAu?si=8cbb019d1ec84e72"/>
        <s v="https://open.spotify.com/track/2aQpISWUBToaF84DDiTeRV?si=b7039c92659d4670"/>
        <s v="https://open.spotify.com/track/0ofMkI3jzmGCElAOgOLeo3?si=1dfe63151d1d4b4f"/>
        <s v="https://open.spotify.com/track/7hIKkllltXJFgGfUZbVazE?si=8d2f1244f35147e9"/>
        <s v="https://open.spotify.com/track/7CvOnbFdnIoXMQ4eFCo5lB?si=94242c02fcd94993"/>
        <s v="https://open.spotify.com/track/0tIqERCyX2ogv5Yn00kswb?si=26a7895695304219"/>
        <s v="https://open.spotify.com/track/2JjDgorBAd8Er6IS5Weyok?si=dc36dbd8e91f4fb8"/>
        <s v="https://open.spotify.com/track/4s3wfqbfx2ZDud9anyk9Y6?si=7c68075629c94b37"/>
        <s v="https://open.spotify.com/track/4HlFJV71xXKIGcU3kRyttv?si=840cad42128e44d7"/>
        <s v="https://open.spotify.com/track/07HPV6hzecJmMJwsIX8YVU?si=b4463df2915c45a6"/>
        <s v="https://open.spotify.com/track/5WWOmIdScv25SOKm8yknqh?si=98c7ba232f024296"/>
        <s v="https://open.spotify.com/track/2lnJxbfhFaaPhOCZy3efn9?si=1159826a200746b0"/>
        <s v="https://open.spotify.com/track/4BsLcWv5zyE69A1K5tY9CO?si=855039e8b5454a9e"/>
        <s v="https://open.spotify.com/track/3ZDr3LJNCHailBSkpc29SF?si=b4f4bf15674c42a9"/>
        <s v="https://open.spotify.com/track/3d3rJ0qtOU5aNX324mNWfo?si=83e2e4eafe804e73"/>
        <s v="https://open.spotify.com/track/4CDlYQu16nUtVGwgwqj3I3?si=4a2cc1f95ff74bea"/>
        <s v="https://open.spotify.com/track/2WO1QXoR1o0R1rYKAxF7Ya?si=e77857aa09c64fe9"/>
        <s v="https://open.spotify.com/track/6tXPUEElfHbLBJJahV3YcO?si=452fa753c64745e9"/>
        <s v="https://open.spotify.com/track/1RhrMPd8wdpM2gTI6aiUQA?si=be47769d50c94466"/>
        <s v="https://open.spotify.com/track/5hZBA45dO0yFH94vBeYKPM?si=621cf540d90d4ca9"/>
        <s v="https://open.spotify.com/track/3ZjnFYlal0fXN6t61wdxhl?si=ea7353f8fc544440"/>
        <s v="https://open.spotify.com/track/5nmHl233yo8XJvaNfdKAWU?si=67fce1e27cba4456"/>
        <s v="https://open.spotify.com/track/7EbUzSDb2R7EgyO3uGN1Oz?si=53f8ea2c8f4942b0"/>
        <s v="https://open.spotify.com/track/0ZJuph19Yj6fruShoU5muF?si=ec05382d7d644e7b"/>
        <s v="https://open.spotify.com/track/6nq7VHJQOmFcqVqaeKmsDr?si=4e5c82890c3e4da5"/>
        <s v="https://open.spotify.com/track/7k1QbUdmLRWiZ7NEyAGZYz?si=7184e2ed77bb423f"/>
        <s v="https://open.spotify.com/track/23rueWw8PGqU5ziFrAYSrK?si=86c46fd4cb134470"/>
        <s v="https://open.spotify.com/track/3E7dfMvvCLUddWissuqMwr?si=dda379092c1b471e"/>
        <s v="https://open.spotify.com/track/12wSL3tGk3MtbDEhfG7xy3?si=236628e92f4240b4"/>
        <s v="https://open.spotify.com/track/3IHHqmfKJHyI0obINUdg1W?si=1c0ca61955d945bd"/>
        <s v="https://open.spotify.com/track/1mXuMM6zjPgjL4asbBsgnt?si=66f5cfd010184761"/>
        <s v="https://open.spotify.com/track/0bYg9bo50gSsH3LtXe2SQn?si=712422f4dac2432f"/>
        <s v="https://open.spotify.com/track/0eJxul0kRJrsiwVvUT9E5I?si=de55a88e326e4f2c"/>
        <s v="https://open.spotify.com/track/21qnJAMtzC6S5SESuqQLEK?si=ba9dd9a8455a4526"/>
        <s v="https://open.spotify.com/track/5ep8e1ZbIjtUajhcsskkpb?si=e23bc9f8ac8e4112"/>
        <s v="https://open.spotify.com/track/06hsdMbBxWGqBO0TV0Zrkf?si=a8a2c9ff5b644796"/>
        <s v="https://open.spotify.com/track/24Si0Kw3pu2RxX1jrbBg5A?si=15e5bc74c1c2477c"/>
        <s v="https://open.spotify.com/track/7dIa8yS7HIPKkBvOmERSZ7?si=c405b36687474592"/>
        <s v="https://open.spotify.com/track/2BOqDYLOJBiMOXShCV1neZ?si=dee8cfe640664dd5"/>
        <s v="https://open.spotify.com/track/7aoZr6kbLDyOJTKTZH3JNi?si=9dfc853661af4582"/>
        <s v="https://open.spotify.com/track/5idVbYWHOBsFktyGq9KhkL?si=d909b82cc1cc490c"/>
        <s v="https://open.spotify.com/track/3iwH1DfB0Yq2uKhCv7SMxp?si=4de0c66243ef4bb1"/>
        <s v="https://open.spotify.com/track/3vAncbML0jhNrp63DKhsCo?si=f880882e09944b43"/>
        <s v="https://open.spotify.com/track/2PvB4yjiDnbWYnMOaocpWl?si=3322aa9b1f3d4ed3"/>
        <s v="https://open.spotify.com/track/17f8WgDVh2ZIIMLUBCYUFh?si=d19cc04aab084c83"/>
        <s v="https://open.spotify.com/track/0Z7b5GlC70FAES1YduhhqQ?si=82dd20b076c94b1c"/>
        <s v="https://open.spotify.com/track/4QHKR48C18rwlpSYW6rH7p?si=e0b57e0973bc4938"/>
        <s v="https://open.spotify.com/track/0HPD5WQqrq7wPWR7P7Dw1i?si=92796406860b4607"/>
        <s v="https://open.spotify.com/track/3UGIZ8qcrMTwzLbx6Kttqt?si=08047169f17f4a26"/>
        <s v="https://open.spotify.com/track/0jF77Ini9zPCMMs7lmfogV?si=ddbf730af27343ab"/>
        <s v="https://open.spotify.com/track/5PSba04SiAEUe3q6PyaTpQ?si=f7f19ab9174f4527"/>
        <s v="https://open.spotify.com/track/4KLp7sKY2YCzaSQelZZjZr?si=ab80e139ba074572"/>
        <s v="https://open.spotify.com/track/1whAXVGN8AdfrnoXNIXfJf?si=8586977d3b0e47e6"/>
        <s v="https://open.spotify.com/track/2jIMtd2GaUesi6u3hO2Anb?si=97ce1c38dfbd4811"/>
        <s v="https://open.spotify.com/track/1NMYbsFZyxwHRNaLGzFGWh?si=daaefd6bafc34211"/>
        <s v="https://open.spotify.com/track/5XHJR0jeV62gK63XSxwgde?si=2a95d4c0e1204fb6"/>
        <s v="https://open.spotify.com/track/7D73ekSNhKbBiHBJVwRqGz?si=1c26f316246941d6]"/>
        <s v="https://open.spotify.com/track/2uZWffKoemZDI0gHcBEcDc?si=632b4be00bb444c1"/>
        <s v="https://open.spotify.com/track/1nxolqTzRn39brCPRk5f8v?si=81cfc976e4494505"/>
        <s v="https://open.spotify.com/track/74tQaH4CxM5Rs9BzerEbHr?si=57c9d86e298241ba"/>
        <s v="https://open.spotify.com/track/054U5UOoj4eMxaKvnG7VuH?si=e70b2fa14f404dc0"/>
        <s v="https://open.spotify.com/track/5nwZS3SR1HAAZqtXfBHIWo?si=5fb4e89b02874c5e"/>
        <s v="https://open.spotify.com/track/2D4LEUzvLRCQOLMxnajH72?si=eb39d14751ca4745"/>
        <s v="https://open.spotify.com/track/6WBkSZbGBaIWnEgnMoXEJU?si=fe04d0d1b9524107"/>
        <s v="https://open.spotify.com/track/1hzPJvGgRT8iqw9eisCXxC?si=72043c9155bf47e2"/>
        <s v="https://open.spotify.com/track/4NDBG0mMwwvX5LwCCQ1Yuw?si=fe1bd06b095d44b8"/>
        <s v="https://open.spotify.com/track/5OEWnZgq6j2soKj3QEwUyo?si=6da604d5f823414d"/>
        <s v="https://open.spotify.com/track/1spbyMGg1T7WYyZwU9kffe?si=e0ad030f40f5430c"/>
        <s v="https://open.spotify.com/track/6zCHPj8Nu8wcqltViefmTx?si=16ac20f4b3da41d9"/>
        <s v="https://open.spotify.com/track/6Ur9a838JuY7KmUvX4BJIa?si=2f03f0b092d2481e"/>
        <s v="https://open.spotify.com/track/4dCF1HnN064YMR6b8t85wL?si=35b27978277d43c5"/>
        <s v="https://open.spotify.com/track/1rs92hJj00BrqjuyroOv6g?si=8bfde6041bfe45c0"/>
        <s v="https://open.spotify.com/track/3jzsSb4XeObErKwaq11wtO?si=6581c848d96a4275"/>
        <s v="https://open.spotify.com/track/4WIJFDPGNq5BM7wKC591uU?si=38908d469d2049c7"/>
        <s v="https://open.spotify.com/track/6w2Jll6iJTKVst9x9VCdlx?si=7b73069954df42c9"/>
        <s v="https://open.spotify.com/track/1mXuMM6zjPgjL4asbBsgnt?si=488cbd93065e40c8"/>
        <s v="https://open.spotify.com/track/69iHQfZMuNshmrixkhWYBe?si=4c5a3df58ba74d84"/>
        <s v="https://open.spotify.com/track/1AOgtzDke3CphmxVKqUQbO?si=f9d449747bfd48aa"/>
        <s v="https://open.spotify.com/track/0lYS1tJg3r6ATe9bRPB0Hu?si=4b403b286a1f4016"/>
        <s v="https://open.spotify.com/track/7BqBn9nzAq8spo5e7cZ0dJ?si=ba4673bcf5c44c02"/>
        <s v="https://open.spotify.com/track/5nwZS3SR1HAAZqtXfBHIWo?si=8795147b503a4bc1"/>
        <s v="https://open.spotify.com/track/74tQaH4CxM5Rs9BzerEbHr?si=d8f85a404c2b41ef"/>
        <s v="https://open.spotify.com/track/6epn3r7S14KUqlReYr77hA?si=2769b19be87744cb"/>
        <s v="https://open.spotify.com/track/0mWc6FBvc6GCIEPgfCvtyW?si=505e85d9a5624304"/>
        <s v="https://open.spotify.com/track/5AyL2kgLtTWEu3qO3B9SqK?si=2494b8adbb9d45cb"/>
        <s v="https://open.spotify.com/track/72IwoG8tqvIWV10IHjpNNA?si=6b645655a8984dd8"/>
        <s v="https://open.spotify.com/track/4356Typ82hUiFAynbLYbPn?si=038fc74551f34509"/>
        <s v="https://open.spotify.com/track/0TDLuuLlV54CkRRUOahJb4?si=0a1348e3ee6c423b"/>
        <s v="https://open.spotify.com/track/35KiiILklye1JRRctaLUb4?si=5f71d1d733f645bf"/>
        <s v="https://open.spotify.com/track/0MZz25sxDA1W8HA84duaHS?si=caa509e20abd4aeb"/>
        <s v="https://open.spotify.com/track/02VdHwnGhy5fTW2CTZkYsb?si=7f89177a1c1c4cd3"/>
        <s v="https://open.spotify.com/track/0bqnisRuU2P52pXp3vXWol?si=968afe1ce2144c27"/>
        <s v="https://open.spotify.com/track/2NJGAT43AvS7BQvn2017yS?si=dd41f9e2a71c482c"/>
        <s v="https://open.spotify.com/track/1nIPrqTrZ2X1fZaGo08K0N?si=c7f63e9c40ad4dee"/>
        <s v="https://open.spotify.com/track/6qo9HElLHUptcwpVprsS4C?si=fb3c230323b94c1e"/>
        <s v="https://open.spotify.com/track/64EePXuDYpMZMvaTT7k8vi?si=a08d1245bdfe4e3e"/>
        <s v="https://open.spotify.com/track/3bNv3VuUOKgrf5hu3YcuRo?si=14f6847a5b4b4fa8"/>
        <s v="https://open.spotify.com/track/7w87IxuO7BDcJ3YUqCyMTT?si=d81dc2030d3b4b18"/>
        <s v="https://open.spotify.com/track/1uXbwHHfgsXcUKfSZw5ZJ0?si=fbbd3d7bcedd48c8"/>
        <s v="https://open.spotify.com/track/3di5hcvxxciiqwMH1jarhY?si=f9fa507b90214fb8"/>
        <s v="https://open.spotify.com/track/0laYHRpNTS6i8FXdupHkJ4?si=06638bf0e542457c"/>
        <s v="https://open.spotify.com/track/1nInOsHbtotAmEOQhtvnzP?si=b2bc76d0a08e4f16"/>
        <s v="https://open.spotify.com/track/2i0AUcEnsDm3dsqLrFWUCq?si=2c2200cebcf34a09"/>
        <s v="https://open.spotify.com/track/5yDL13y5giogKs2fSNf7sj?si=7f8bc544ca73495c"/>
        <s v="https://open.spotify.com/track/2h0ePo6KpVO9ixXNAFfsRL?si=f036c531d04d4551"/>
        <s v="https://open.spotify.com/track/1Fx9aiORwv0cx5mFEBasHo?si=90fd50172da444f7"/>
        <s v="https://open.spotify.com/track/7pAq1IXYZpL42HchCminu6?si=69d3c168bc7e476f"/>
        <s v="https://open.spotify.com/track/6lanRgr6wXibZr8KgzXxBl?si=44d40ae48e774bbb"/>
        <s v="https://open.spotify.com/track/0X5p2uVpPIbHIMzyH7ky3V?si=0d7121bec50a4b90"/>
        <s v="https://open.spotify.com/track/4qEoqyPbLYnLOii6mKlIjI?si=5c65d4054c564bbf"/>
        <s v="https://open.spotify.com/track/3TcL0dyCMyr0kyTTc4NLgI?si=6e8e96a9f96c43f7"/>
        <s v="https://open.spotify.com/track/0QTUoI90fBFdKkd4h8fsOu?si=16036e54ddba4000"/>
        <s v="https://open.spotify.com/track/3cx1sqojP9LSfvFLN7T4M8?si=8ab83a3b418b43bc"/>
        <s v="https://open.spotify.com/track/3pi3G64D1hqJrsXd7t4eUb?si=6404f3d006164e15"/>
        <s v="https://open.spotify.com/track/7F25roCtYi55JouckaayPC?si=0d0bab4100c3474a"/>
        <s v="https://open.spotify.com/track/4EYpxtrQ4jNWdKXp59TWp8?si=a764fc1b35004dfb"/>
        <s v="https://open.spotify.com/track/7F25roCtYi55JouckaayPC?si=4461c10bf5234256"/>
        <s v="https://open.spotify.com/track/1uXbwHHfgsXcUKfSZw5ZJ0?si=c05cf4e388554f83"/>
        <s v="https://open.spotify.com/track/4QNpBfC0zvjKqPJcyqBy9W?si=5da7e069fbab4c38"/>
        <s v="https://open.spotify.com/track/2EBCVPNAG46nbgs6jXPGvv?si=ff435ba73a644b34"/>
        <s v="https://open.spotify.com/track/2Tc9VznHtQUmfOgE3L1RdN?si=6f64aa6946204fe0"/>
        <s v="https://open.spotify.com/track/4yIv66nsfG3QBWsNiCYi8m?si=45e69d0f29054f5a"/>
        <s v="https://open.spotify.com/track/6oOmH4d2nUgsDqb8T3b32Y?si=febc35a4e20a469c"/>
        <s v="https://open.spotify.com/track/6X8eB7DvHfgnwoDTOLtaj4?si=16df2300178c4849"/>
        <s v="https://open.spotify.com/track/0H8m8TIadVDGWmS4EKStd9?si=59a772423ab24411"/>
        <s v="https://open.spotify.com/track/6n2QOmyioHfAqwwAh5xZHK?si=50bf38635bad4b0f"/>
        <s v="https://open.spotify.com/track/6YB6CK4Tsb0BgtxCEL9KlI?si=d7d5eccf7c394b3a"/>
        <s v="https://open.spotify.com/track/4Tol72m7hzEseRnsDc3SWw?si=eb96966f1ca24da7"/>
        <s v="https://open.spotify.com/track/5M7OvJqw8FvIr4jLJLwCi1?si=211df138974746fe"/>
        <s v="https://open.spotify.com/track/2ZfRaS9IbIDgMXAc2j4KCS?si=a410bddb56884f15"/>
        <s v="https://open.spotify.com/track/4mw4q1SE993NdHYFoDkMYB?si=30f39661a3cb4adc"/>
        <s v="https://open.spotify.com/track/1bOoGwUyHrkG1DqQm5GPMa?si=b1762565bbd24adf"/>
        <s v="https://open.spotify.com/track/2x5Jvqk15boKF9CBGnr0FN?si=b492dd9e5a364cca"/>
        <s v="https://open.spotify.com/track/3acZ9ZTaufKwOqUxmFUb8P?si=3cc4532aeb944a16"/>
        <s v="https://open.spotify.com/track/1PGur6hrpZHeJWMPyBCP5w?si=ed2c8cfd36374d83"/>
        <s v="https://open.spotify.com/track/4R2JegZhDm2uKxW7NFm5He?si=d2027b9fcf074be7"/>
        <s v="https://open.spotify.com/track/7AFLcV9uoz0SkLfBcr3XG9?si=0685fa97e4864460"/>
        <s v="https://open.spotify.com/track/1mpD5Q8IM32I4bF6eCpU74?si=dcd2174b411f4f53"/>
        <s v="https://open.spotify.com/track/7w87IxuO7BDcJ3YUqCyMTT?si=43484523ac8e4c2f"/>
        <s v="https://open.spotify.com/track/3C0nOe05EIt1390bVABLyN?si=4bf4593a0c5c4675"/>
        <s v="https://open.spotify.com/track/20OWXyuRI4Dt1S2JCdajEh?si=e3a88d6f89f147cd"/>
        <s v="https://open.spotify.com/track/1qDrWA6lyx8cLECdZE7TV7?si=4d07476380ef4744"/>
        <s v="https://open.spotify.com/track/2z4U9d5OAA4YLNXoCgioxo?si=49f74c2f8b1f411b"/>
        <s v="https://open.spotify.com/track/2fQxE0jVrjNMT9oJAXtSJR?si=656fa635feb54236"/>
        <s v="https://open.spotify.com/track/6IvOCyrwW7VuCjQFCD7h7r?si=d6fb4efa04c144da"/>
        <s v="https://open.spotify.com/track/4DTrKnvkHtwQN6kBu4XXIF?si=3fc7f1fbf75c4037"/>
        <s v="https://open.spotify.com/track/16Of7eeW44kt0a1M0nitHM?si=7324b2f86a694731"/>
        <s v="https://open.spotify.com/track/7mitXLIMCflkhZiD34uEQI?si=8529ae93cca341fa"/>
        <s v="https://open.spotify.com/track/60wwxj6Dd9NJlirf84wr2c?si=f870927c3a804fb7"/>
        <s v="https://open.spotify.com/track/4kte3OcW800TPvOVgrLLj8?si=e2a627568da9433e"/>
        <s v="https://open.spotify.com/track/2V65y3PX4DkRhy1djlxd9p?si=2c68c68773004fe5"/>
        <s v="https://open.spotify.com/track/6bKetqXF3g4UgaXQlAYdgz?si=03006aa72e2c4b39"/>
        <s v="https://open.spotify.com/track/5r43qanLhUCdBj8HN3fa6B?si=bd95dde5399e4d3e"/>
        <s v="https://open.spotify.com/track/0GBqSZq3ETmaKJWu31xErG?si=ee1d61793c67469b"/>
        <s v="https://open.spotify.com/track/1sh6lL6cmlcwhqZKGiKBua?si=dc83088936f149bc"/>
        <s v="https://open.spotify.com/track/5yaCquc7koPqtgj7v0lwHX?si=9750e3b9a50742a7"/>
        <s v="https://open.spotify.com/track/7BpyfQEmvi0sUmOq29plEE?si=f1132cc321164af0"/>
        <s v="https://open.spotify.com/track/0fBSs3fRoh1yJcne77fdu9?si=4febbd0709fd4f7f"/>
        <s v="https://open.spotify.com/track/0yljUudXzjVcGEoYmLB17X?si=9ca065d0a5c94758"/>
        <s v="https://open.spotify.com/track/6u0dQik0aif7FQlrhycG1L?si=3174e7b29d6c4392"/>
        <s v="https://open.spotify.com/track/6WZjjf4mKurHPC5BhdGwet?si=73e0aee2c992479c"/>
        <s v="https://open.spotify.com/track/0LtOwyZoSNZKJWHqjzADpW?si=be920aaffc75420c"/>
        <s v="https://open.spotify.com/track/0urOyXdoRTjB6xbw4ebuFt?si=4e54f2b4ea5441eb"/>
        <s v="https://open.spotify.com/track/7DfFc7a6Rwfi3YQMRbDMau?si=ee1508d32d784a12"/>
        <s v="https://open.spotify.com/track/781V2Y5LPtcpgONEOadadE?si=5a8aa6f2488446c0"/>
        <s v="https://open.spotify.com/track/5aJmSzmuhLI6fr1Rm0EnkS?si=463a813f08404b74"/>
        <s v="https://open.spotify.com/track/24LS4lQShWyixJ0ZrJXfJ5?si=0dde1d460b954f56"/>
        <s v="https://open.spotify.com/track/4esOae7i4rqTbAu9o5Pxco?si=c504d3835ce64bb0"/>
        <s v="https://open.spotify.com/track/1mKXFLRA179hdOWQBwUk9e?si=c5f120e2a33a425f"/>
        <s v="https://open.spotify.com/track/62yJjFtgkhUrXktIoSjgP2?si=509beabb58f7442c"/>
        <s v="https://open.spotify.com/track/1XGmzt0PVuFgQYYnV2It7A?si=ec5db979f97043c5"/>
        <s v="https://open.spotify.com/track/5xvUgoVED1F4mBu8FL0HaW?si=9d838735c65d4074"/>
        <s v="https://open.spotify.com/track/2cOpRVjsE4qZLZbFOB47VJ?si=afe45f3d8b804f5c"/>
        <s v="https://open.spotify.com/track/20I6sIOMTCkB6w7ryavxtO?si=aae702f0733941f9"/>
        <s v="https://open.spotify.com/track/72IwoG8tqvIWV10IHjpNNA?si=ba20b3c419464f82"/>
        <s v="https://open.spotify.com/track/05SBRd4fXgn8FX7bf8BCAE?si=9b1aabd3427e43cd"/>
        <s v="https://open.spotify.com/track/5qaEfEh1AtSdrdrByCP7qR?si=534e62e279724878"/>
        <s v="https://open.spotify.com/track/3kPNcovPdDu0KU6TsecoEP?si=6068073a243b4742"/>
        <s v="https://open.spotify.com/track/7MXlTgQeo3IVlMpLnZuhxc?si=fed987e38b884637"/>
        <s v="https://open.spotify.com/track/20I6sIOMTCkB6w7ryavxtO?si=b47121256df740e0"/>
        <s v="https://open.spotify.com/track/0TDLuuLlV54CkRRUOahJb4?si=3f4065ec14c9451b"/>
        <s v="https://open.spotify.com/track/4My8w8AA1JpG6E5SiAPvJL?si=04aaf3a3f3384527"/>
        <s v="https://open.spotify.com/track/7EQGXaVSyEDsCWKmUcfpLk?si=8004e54c6f99441f"/>
        <s v="https://open.spotify.com/track/6Vh03bkEfXqekWp7Y1UBRb?si=d452a25e2a1e4674"/>
        <s v="https://open.spotify.com/track/455AfCsOhhLPRc68sE01D8?si=603e25efd06340eb"/>
        <s v="https://open.spotify.com/track/2IzILkBtVTEUPZZd3fnR8v?si=c84f94a449ee462a"/>
        <s v="https://open.spotify.com/track/7v9fVTmOFWnQ4XlFVgEkFH?si=b6f7ee0e2cc04605"/>
        <s v="https://open.spotify.com/track/3lGogNtjAv1C0PHCxe3oyj?si=8b342bca83a34471"/>
        <s v="https://open.spotify.com/track/2LEF1A8DOZ9wRYikWgVlZ8?si=4a785259927f4ad9"/>
        <s v="https://open.spotify.com/track/62yJjFtgkhUrXktIoSjgP2?si=0d228e8751ce445b"/>
        <s v="https://open.spotify.com/track/51ODNNDZm21HU7wI7cccRr?si=6bbea19328794b02"/>
        <s v="https://open.spotify.com/track/0nrRP2bk19rLc0orkWPQk2?si=ddff751829b84cef"/>
        <s v="https://open.spotify.com/track/2tpWsVSb9UEmDRxAl1zhX1?si=bd3eeb04c5ab499d"/>
        <s v="https://open.spotify.com/track/2eY2qF8cJnFXdLdw13mah4?si=78b1a13561a44f4c"/>
        <s v="https://open.spotify.com/track/5GjnIpUlLGEIYk052ISOw9?si=62fca25b323a48ab"/>
        <s v="https://open.spotify.com/track/3ScJy88F8KqGDfWu8XJhHx?si=e8aef7c5822d4cb2"/>
        <s v="https://open.spotify.com/track/5CMjjywI0eZMixPeqNd75R?si=32a6b476971b405f"/>
        <s v="https://open.spotify.com/track/7AFASza1mXqntmGtbxXprO?si=6d7d021a77bc4314"/>
        <s v="https://open.spotify.com/track/2Foc5Q5nqNiosCNqttzHof?si=2f6a7748015f461d"/>
        <s v="https://open.spotify.com/track/6YjrCy3a12jUGk43EASJvi?si=b79eca12133d49cb"/>
        <s v="https://open.spotify.com/track/5RGiyzMQrBQQwMRid7SE65?si=0b4fe9231a1c4401"/>
        <s v="https://open.spotify.com/track/6AY1M1akbsVaQN3ATVyzH7?si=fd7f275e0f634e0f"/>
        <s v="https://open.spotify.com/track/4SDWMFvYJKtK1QPhIOeZhd?si=47a9f715c52749e9"/>
        <s v="https://open.spotify.com/track/2c8Zgbc9RBI7rw1Pk3e3Py?si=c5e9b829ee744923"/>
        <s v="https://open.spotify.com/track/2IqjKEBiz0CdLKdkXhxw84?si=e6da2d74953849d4"/>
        <s v="https://open.spotify.com/track/3DXHaJzqRCgv3rd5U9EoXU?si=15daff6a4d774747"/>
        <s v="https://open.spotify.com/track/7vcNp4cj4uF4AyX5aKY4Ps?si=3bde9727ef034dc2"/>
        <s v="https://open.spotify.com/track/5kOlBd458e3QJ63H6Rd1oy?si=d9354621887c4a61"/>
        <s v="https://open.spotify.com/track/2NHsMMHSoMiIqPMQrKIZgP?si=ceb64e756b3c4185"/>
        <s v="https://open.spotify.com/track/2fvgn1xCyf0VQ5o33ZCoc6?si=d0deb98210bb4116"/>
        <s v="https://open.spotify.com/track/20Dw7Jar5hUbwX5FwHdQoG?si=6a0259ee11ba4ff2"/>
        <s v="https://open.spotify.com/track/7hs3kEGPUv4ZCegraQ8sU0?si=875cf3dc95164572"/>
        <s v="https://open.spotify.com/track/2y4lAQpi5VTNLu2ldeTdUH?si=922957d513f3429a"/>
        <s v="https://open.spotify.com/track/3U4isOIWM3VvDubwSI3y7a?si=a7c50382b3e04811"/>
        <s v="https://open.spotify.com/track/1Y2w5PsW2HirgZ4u6Wc37g?si=a2add3bd143646c1"/>
        <s v="https://open.spotify.com/track/4nVBt6MZDDP6tRVdQTgxJg?si=7c199a5ebbb9434e"/>
        <s v="https://open.spotify.com/track/5yVIlYEHZxQVLyInCdldoS?si=ecb911973614402e"/>
        <s v="https://open.spotify.com/track/4rHZZAmHpZrA3iH5zx8frV?si=a8c098583f8946ce"/>
        <s v="https://open.spotify.com/track/4E5P1XyAFtrjpiIxkydly4?si=f665ab395bef4555"/>
        <s v="https://open.spotify.com/track/4nVBt6MZDDP6tRVdQTgxJg?si=19ac6ac3543848da"/>
        <s v="https://open.spotify.com/track/2wWboDFZJPWXVNlHUbdSVQ?si=d8aae6519d0a4b7d"/>
        <s v="https://open.spotify.com/track/4ETdkgVhgDqmhNtEgwUSpT?si=631174d968a64f10"/>
        <s v="https://open.spotify.com/track/2nMeu6UenVvwUktBCpLMK9?si=9dec59eddca94182"/>
        <s v="https://open.spotify.com/track/2GgxS8bUT5G25QJTsfSv0R?si=4ba15ce276e34046"/>
        <s v="https://open.spotify.com/track/5ka2ajep9OAvU5Sgduhiex?si=6a984ab0947947bc"/>
        <s v="https://open.spotify.com/track/1k5AiK2Gm2TaJtkkDeQnMi?si=4b8ebee2076c4dfe"/>
        <s v="https://open.spotify.com/track/0nrRP2bk19rLc0orkWPQk2?si=d8b98fff00684fad"/>
        <s v="https://open.spotify.com/track/4lhqb6JvbHId48OUJGwymk?si=294a62f61e654bad"/>
        <s v="https://open.spotify.com/track/2EcvmlJIYbS6u7I61InqOU?si=d7d52975a4ad4811"/>
        <s v="https://open.spotify.com/track/6fNhZRFEkBfgW39W3wKARJ?si=272eaebdbfe44334"/>
        <s v="https://open.spotify.com/track/5jrdCoLpJSvHHorevXBATy?si=ac2b3a1bff414db7"/>
        <s v="https://open.spotify.com/track/5T7ZFtCcOgkpjxcuaeZbw0?si=bb903ecbc2e94647"/>
        <s v="https://open.spotify.com/track/2y4lAQpi5VTNLu2ldeTdUH?si=e2a8b5d858e94aa9"/>
        <s v="https://open.spotify.com/track/036GQb6SETOJJG8BxJTNxc?si=d9f987e98fa044f5"/>
        <s v="https://open.spotify.com/track/5KDeKHT9wILGR7w38RiEIe?si=270371f32cfc454c"/>
        <s v="https://open.spotify.com/track/3U4isOIWM3VvDubwSI3y7a?si=c8f304ce9465415c"/>
        <s v="https://open.spotify.com/track/0qcr5FMsEO85NAQjrlDRKo?si=6f8d57ed71124534"/>
        <s v="https://open.spotify.com/track/54PUd1iY2N2a5DPb7qnrzj?si=26633c7cd36e42bb"/>
        <s v="https://open.spotify.com/track/2kqAtjOtQPAR0OiYUJR43k?si=4d0e405e04594b87"/>
        <s v="https://open.spotify.com/track/5xrGRfPozR7XRlt9ny8bWo?si=cac5079b765f4267"/>
        <s v="https://open.spotify.com/track/5vxBBZSUIEoaSyap9YKuMt?si=2ca1e42cfb3645b9"/>
        <s v="https://open.spotify.com/track/64YftDVrM9AedkXcsRka5U?si=94660a4db21c4269"/>
        <s v="https://open.spotify.com/track/6FAmtZoa7jq6bH9GBjCRkM?si=60b6f066f6364a40"/>
        <s v="https://open.spotify.com/track/75SixhsPWyRRmtqHeffiXr?si=e86c9af204394c76"/>
        <s v="https://open.spotify.com/track/7jwDuO7UZvWs77KNj9HbvF?si=c3f43fb5bd874d66"/>
        <s v="https://open.spotify.com/track/2E43WFS4rRc09za2r2GmZl?si=998a48f32f9f40ee"/>
        <s v="https://open.spotify.com/track/46Kcradxrva9Dny4lHU1b3?si=761d3fa4a96e4d4a"/>
        <s v="https://open.spotify.com/track/5Ohsg2xaxenqn0OfIIWeiS?si=4782bfd7986a4822"/>
        <s v="https://open.spotify.com/track/6GOOcBV0wLoHrH5D9AWA32?si=509cf29790bf4ea4"/>
        <s v="https://open.spotify.com/track/0ct6r3EGTcMLPtrXHDvVjc?si=2085c0e7e90046af"/>
        <s v="https://open.spotify.com/track/7xoUc6faLbCqZO6fQEYprd?si=bdcf36fde68f41f0"/>
        <s v="https://open.spotify.com/track/0FDzzruyVECATHXKHFs9eJ?si=60af58d230b4493c"/>
        <s v="https://open.spotify.com/track/5Iy2Jj87Ha0C0IBlNE1I4y?si=fa37de44dee540dc"/>
        <s v="https://open.spotify.com/track/4wzHOPBchA7Ab5wOmBHkiO?si=62640e760cee4721"/>
        <s v="https://open.spotify.com/track/2rgtCOVK2tpfao2VjURn84?si=e45ef5839d4744f5"/>
        <s v="https://open.spotify.com/track/5L2l7mI8J1USMzhsmdjat9?si=aa6386aadadb43a0"/>
        <s v="https://open.spotify.com/track/7znm8mn8oac6FKfmLuvPZa?si=f73f0671235941ec"/>
        <s v="https://open.spotify.com/track/52ePAZLeZ5aqTJBRkDOev7?si=401d5e84100545eb"/>
        <s v="https://open.spotify.com/track/1ZMrT3IGGyTCvZg4Ijuxzs?si=db8fa8f185ae46b9"/>
        <s v="https://open.spotify.com/track/7M2wk27EePpYr9TH3uZY1r?si=72052e412d1b4d8e"/>
        <s v="https://open.spotify.com/track/0FkLMOUTkSTPSAYkIXQ579?si=2592478d2c3c4857"/>
        <s v="https://open.spotify.com/track/522YBf6WqBwJVAe7oHLymu?si=bb08255571e742fa"/>
        <s v="https://open.spotify.com/track/6V0LX0hP1S0qH513CChAKt?si=1dde762e7e944de2"/>
        <s v="https://open.spotify.com/track/2e8zEzmedii6VKaV2852rl?si=06a2067b6d974061"/>
        <s v="https://open.spotify.com/track/69boulENxqb2MYuIDxlbFA?si=e7e2dddc8c5544e2"/>
        <s v="https://open.spotify.com/track/49fc6EwdmbgaMKzbi7rT54?si=2faf124e1d1f4bc7"/>
        <s v="https://open.spotify.com/track/4CUti6yPeSULvURiPZplZ0?si=1542dace61544aea"/>
        <s v="https://open.spotify.com/track/61qxP4Vs5DVX0Ic4GnBklu?si=e9e98c8471154116"/>
        <s v="https://open.spotify.com/track/1KOqY0QTSadQFRgbNw1sLh?si=056a48d616bd4da2"/>
        <s v="https://open.spotify.com/track/411nlgLYd57MOp9w2bAkSl?si=e4780c708c4f47b0"/>
        <s v="https://open.spotify.com/track/429NtPmr12aypzFH3FkN9l?si=f28ec457b2364947"/>
        <s v="https://open.spotify.com/track/0KVWVuutF9Dn8li4HdyAeU?si=1b649956541f4e7e"/>
        <s v="https://open.spotify.com/track/7f7CxGj0kzfwT1SjciL3ft?si=31ea9072f49048cb"/>
        <s v="https://open.spotify.com/track/7vS3Y0IKjde7Xg85LWIEdP?si=f9e1a24ebe7b4015"/>
        <s v="https://open.spotify.com/track/4VrWlk8IQxevMvERoX08iC?si=d8ec4972063e44ea"/>
        <s v="https://open.spotify.com/track/6RtPijgfPKROxEzTHNRiDp?si=d3671cabc1af4025"/>
        <s v="https://open.spotify.com/track/1ZKtOFXxELSXODoyykxXtM?si=5b47684b66c849f5"/>
        <s v="https://open.spotify.com/track/2ixsaeFioXJmMgkkbd4uj1?si=045705f224b04393"/>
        <s v="https://open.spotify.com/track/6WkJ2OK163XXS2oARUC9JM?si=f55ff699ae01473d"/>
        <s v="https://open.spotify.com/track/1oew3nFNY3vMacJAsvry0S?si=159377d5f165481c"/>
        <s v="https://open.spotify.com/track/5pkOSmSeVo8RfC8555LRHT?si=5aca9311be2349d8"/>
        <s v="https://open.spotify.com/track/6RjW45KHJ6kgI2xQ1aFa52?si=07c848c9be2744a1"/>
        <s v="https://open.spotify.com/track/5lz0NiPw32Gq4kMIUJvuw2?si=87908c8267f34f6a"/>
        <s v="https://open.spotify.com/track/6VcKAd94eVxNyudlWN91GH?si=c39ce5181cba41d3"/>
        <s v="https://open.spotify.com/track/4wzHOPBchA7Ab5wOmBHkiO?si=519143b124a948bb"/>
        <s v="https://open.spotify.com/track/1HFfMOxCAT4GAwaPfCdmUs?si=694b045507974afa"/>
        <s v="https://open.spotify.com/track/7lxKUx67JrEoxjayHCb0Xr?si=77021b6ab2364aa9"/>
        <s v="https://open.spotify.com/track/6pOvCv7rA3gkTFtpyDGyiI?si=a5d743ad15754a3c"/>
        <s v="https://open.spotify.com/track/1u8c2t2Cy7UBoG4ArRcF5g?si=72b2aad0ab0a40da"/>
        <s v="https://open.spotify.com/track/4VrWlk8IQxevMvERoX08iC?si=1cbd9abe3efd48f6"/>
        <s v="https://open.spotify.com/track/7xoUc6faLbCqZO6fQEYprd?si=6f57150478934e07"/>
        <s v="https://open.spotify.com/track/4kbj5MwxO1bq9wjT5g9HaA?si=b6bc25698bb74de4"/>
        <s v="https://open.spotify.com/track/3dYD57lRAUcMHufyqn9GcI?si=94a177f89027491e"/>
        <s v="https://open.spotify.com/track/5d6Mjuu2uCGRPYpFjGpCX5?si=b86c23fee3364c50"/>
        <s v="https://open.spotify.com/track/0A9mHc7oYUoCECqByV8cQR?si=a80a79d95fb24090"/>
        <m/>
      </sharedItems>
    </cacheField>
  </cacheFields>
  <extLst>
    <ext xmlns:x14="http://schemas.microsoft.com/office/spreadsheetml/2009/9/main" uri="{725AE2AE-9491-48be-B2B4-4EB974FC3084}">
      <x14:pivotCacheDefinition pivotCacheId="253126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52"/>
    <x v="0"/>
    <x v="0"/>
    <x v="0"/>
    <x v="0"/>
    <d v="1905-07-04T00:00:00"/>
    <x v="0"/>
    <x v="0"/>
    <x v="0"/>
    <n v="8"/>
    <x v="0"/>
    <n v="1"/>
    <n v="4.1099999999999998E-2"/>
    <x v="0"/>
    <n v="0"/>
    <x v="0"/>
    <x v="0"/>
    <n v="127.961"/>
    <x v="0"/>
    <x v="0"/>
  </r>
  <r>
    <n v="750"/>
    <x v="1"/>
    <x v="1"/>
    <x v="1"/>
    <x v="0"/>
    <d v="1905-06-20T00:00:00"/>
    <x v="0"/>
    <x v="1"/>
    <x v="1"/>
    <n v="8"/>
    <x v="1"/>
    <n v="1"/>
    <n v="4.4900000000000002E-2"/>
    <x v="1"/>
    <n v="0.85899999999999999"/>
    <x v="1"/>
    <x v="1"/>
    <n v="136.018"/>
    <x v="1"/>
    <x v="1"/>
  </r>
  <r>
    <n v="751"/>
    <x v="2"/>
    <x v="2"/>
    <x v="2"/>
    <x v="0"/>
    <d v="1905-06-18T00:00:00"/>
    <x v="0"/>
    <x v="2"/>
    <x v="2"/>
    <n v="1"/>
    <x v="2"/>
    <n v="0"/>
    <n v="4.2099999999999999E-2"/>
    <x v="2"/>
    <n v="0"/>
    <x v="2"/>
    <x v="2"/>
    <n v="100.01900000000001"/>
    <x v="2"/>
    <x v="2"/>
  </r>
  <r>
    <n v="752"/>
    <x v="3"/>
    <x v="3"/>
    <x v="3"/>
    <x v="0"/>
    <d v="1905-06-21T00:00:00"/>
    <x v="0"/>
    <x v="3"/>
    <x v="3"/>
    <n v="7"/>
    <x v="3"/>
    <n v="0"/>
    <n v="5.8200000000000002E-2"/>
    <x v="3"/>
    <n v="1.6200000000000001E-4"/>
    <x v="3"/>
    <x v="3"/>
    <n v="128.00700000000001"/>
    <x v="3"/>
    <x v="3"/>
  </r>
  <r>
    <n v="754"/>
    <x v="4"/>
    <x v="4"/>
    <x v="4"/>
    <x v="0"/>
    <d v="1905-06-15T00:00:00"/>
    <x v="0"/>
    <x v="4"/>
    <x v="4"/>
    <n v="7"/>
    <x v="4"/>
    <n v="0"/>
    <n v="3.1099999999999999E-2"/>
    <x v="4"/>
    <n v="1.49E-2"/>
    <x v="4"/>
    <x v="4"/>
    <n v="123.871"/>
    <x v="4"/>
    <x v="4"/>
  </r>
  <r>
    <n v="756"/>
    <x v="5"/>
    <x v="5"/>
    <x v="5"/>
    <x v="0"/>
    <d v="1905-06-18T00:00:00"/>
    <x v="0"/>
    <x v="5"/>
    <x v="5"/>
    <n v="8"/>
    <x v="5"/>
    <n v="0"/>
    <n v="3.8800000000000001E-2"/>
    <x v="5"/>
    <n v="8.9899999999999997E-3"/>
    <x v="5"/>
    <x v="5"/>
    <n v="132.99299999999999"/>
    <x v="5"/>
    <x v="5"/>
  </r>
  <r>
    <n v="760"/>
    <x v="6"/>
    <x v="6"/>
    <x v="6"/>
    <x v="0"/>
    <d v="1905-06-13T00:00:00"/>
    <x v="0"/>
    <x v="6"/>
    <x v="6"/>
    <n v="9"/>
    <x v="6"/>
    <n v="0"/>
    <n v="3.4000000000000002E-2"/>
    <x v="6"/>
    <n v="6.2799999999999995E-2"/>
    <x v="6"/>
    <x v="6"/>
    <n v="124.251"/>
    <x v="6"/>
    <x v="6"/>
  </r>
  <r>
    <n v="766"/>
    <x v="7"/>
    <x v="7"/>
    <x v="7"/>
    <x v="0"/>
    <d v="1905-06-20T00:00:00"/>
    <x v="0"/>
    <x v="7"/>
    <x v="7"/>
    <n v="6"/>
    <x v="7"/>
    <n v="1"/>
    <n v="5.4800000000000001E-2"/>
    <x v="7"/>
    <n v="0"/>
    <x v="7"/>
    <x v="7"/>
    <n v="132.97499999999999"/>
    <x v="7"/>
    <x v="7"/>
  </r>
  <r>
    <n v="769"/>
    <x v="8"/>
    <x v="8"/>
    <x v="8"/>
    <x v="0"/>
    <d v="1905-06-22T00:00:00"/>
    <x v="0"/>
    <x v="8"/>
    <x v="8"/>
    <n v="2"/>
    <x v="8"/>
    <n v="1"/>
    <n v="3.09E-2"/>
    <x v="8"/>
    <n v="0.79400000000000004"/>
    <x v="8"/>
    <x v="8"/>
    <n v="137.048"/>
    <x v="8"/>
    <x v="8"/>
  </r>
  <r>
    <n v="780"/>
    <x v="9"/>
    <x v="9"/>
    <x v="9"/>
    <x v="0"/>
    <d v="1905-06-16T00:00:00"/>
    <x v="0"/>
    <x v="9"/>
    <x v="9"/>
    <n v="7"/>
    <x v="9"/>
    <n v="1"/>
    <n v="3.1099999999999999E-2"/>
    <x v="9"/>
    <n v="2E-3"/>
    <x v="9"/>
    <x v="9"/>
    <n v="133.03299999999999"/>
    <x v="9"/>
    <x v="9"/>
  </r>
  <r>
    <n v="783"/>
    <x v="10"/>
    <x v="10"/>
    <x v="0"/>
    <x v="0"/>
    <d v="1905-06-16T00:00:00"/>
    <x v="0"/>
    <x v="10"/>
    <x v="10"/>
    <n v="7"/>
    <x v="10"/>
    <n v="0"/>
    <n v="4.8000000000000001E-2"/>
    <x v="10"/>
    <n v="0.308"/>
    <x v="10"/>
    <x v="10"/>
    <n v="134.01300000000001"/>
    <x v="10"/>
    <x v="10"/>
  </r>
  <r>
    <n v="786"/>
    <x v="11"/>
    <x v="11"/>
    <x v="10"/>
    <x v="0"/>
    <d v="1905-06-29T00:00:00"/>
    <x v="0"/>
    <x v="11"/>
    <x v="11"/>
    <n v="7"/>
    <x v="11"/>
    <n v="1"/>
    <n v="6.4600000000000005E-2"/>
    <x v="11"/>
    <n v="2.5399999999999998E-6"/>
    <x v="11"/>
    <x v="11"/>
    <n v="101.86499999999999"/>
    <x v="11"/>
    <x v="11"/>
  </r>
  <r>
    <n v="787"/>
    <x v="12"/>
    <x v="1"/>
    <x v="11"/>
    <x v="0"/>
    <d v="1905-06-22T00:00:00"/>
    <x v="0"/>
    <x v="12"/>
    <x v="12"/>
    <n v="1"/>
    <x v="12"/>
    <n v="1"/>
    <n v="4.24E-2"/>
    <x v="12"/>
    <n v="1.0800000000000001E-2"/>
    <x v="12"/>
    <x v="12"/>
    <n v="103.99299999999999"/>
    <x v="12"/>
    <x v="12"/>
  </r>
  <r>
    <n v="788"/>
    <x v="13"/>
    <x v="12"/>
    <x v="12"/>
    <x v="0"/>
    <d v="1905-06-29T00:00:00"/>
    <x v="0"/>
    <x v="13"/>
    <x v="13"/>
    <n v="11"/>
    <x v="13"/>
    <n v="0"/>
    <n v="5.3600000000000002E-2"/>
    <x v="13"/>
    <n v="2.47E-2"/>
    <x v="13"/>
    <x v="13"/>
    <n v="133.71299999999999"/>
    <x v="13"/>
    <x v="13"/>
  </r>
  <r>
    <n v="789"/>
    <x v="14"/>
    <x v="8"/>
    <x v="13"/>
    <x v="0"/>
    <d v="1905-06-21T00:00:00"/>
    <x v="0"/>
    <x v="14"/>
    <x v="14"/>
    <n v="0"/>
    <x v="14"/>
    <n v="1"/>
    <n v="3.27E-2"/>
    <x v="14"/>
    <n v="0.82199999999999995"/>
    <x v="14"/>
    <x v="14"/>
    <n v="137.96799999999999"/>
    <x v="14"/>
    <x v="14"/>
  </r>
  <r>
    <n v="790"/>
    <x v="15"/>
    <x v="1"/>
    <x v="12"/>
    <x v="0"/>
    <d v="1905-06-20T00:00:00"/>
    <x v="0"/>
    <x v="15"/>
    <x v="15"/>
    <n v="6"/>
    <x v="15"/>
    <n v="0"/>
    <n v="0.04"/>
    <x v="15"/>
    <n v="0.437"/>
    <x v="15"/>
    <x v="15"/>
    <n v="138.47999999999999"/>
    <x v="15"/>
    <x v="15"/>
  </r>
  <r>
    <n v="794"/>
    <x v="16"/>
    <x v="13"/>
    <x v="14"/>
    <x v="0"/>
    <d v="1905-06-16T00:00:00"/>
    <x v="0"/>
    <x v="16"/>
    <x v="16"/>
    <n v="11"/>
    <x v="16"/>
    <n v="0"/>
    <n v="5.5300000000000002E-2"/>
    <x v="16"/>
    <n v="1.35E-2"/>
    <x v="16"/>
    <x v="16"/>
    <n v="127.99299999999999"/>
    <x v="16"/>
    <x v="16"/>
  </r>
  <r>
    <n v="799"/>
    <x v="17"/>
    <x v="14"/>
    <x v="15"/>
    <x v="0"/>
    <d v="1905-06-16T00:00:00"/>
    <x v="0"/>
    <x v="17"/>
    <x v="17"/>
    <n v="10"/>
    <x v="17"/>
    <n v="1"/>
    <n v="3.5700000000000003E-2"/>
    <x v="17"/>
    <n v="7.4300000000000005E-2"/>
    <x v="17"/>
    <x v="17"/>
    <n v="137.94800000000001"/>
    <x v="17"/>
    <x v="17"/>
  </r>
  <r>
    <n v="805"/>
    <x v="18"/>
    <x v="14"/>
    <x v="11"/>
    <x v="0"/>
    <d v="1905-06-16T00:00:00"/>
    <x v="0"/>
    <x v="18"/>
    <x v="18"/>
    <n v="2"/>
    <x v="18"/>
    <n v="1"/>
    <n v="3.8699999999999998E-2"/>
    <x v="18"/>
    <n v="2.3900000000000001E-2"/>
    <x v="18"/>
    <x v="17"/>
    <n v="132.999"/>
    <x v="18"/>
    <x v="18"/>
  </r>
  <r>
    <n v="806"/>
    <x v="19"/>
    <x v="2"/>
    <x v="16"/>
    <x v="0"/>
    <d v="1905-06-18T00:00:00"/>
    <x v="0"/>
    <x v="19"/>
    <x v="19"/>
    <n v="4"/>
    <x v="19"/>
    <n v="1"/>
    <n v="3.2899999999999999E-2"/>
    <x v="19"/>
    <n v="3.1500000000000001E-4"/>
    <x v="19"/>
    <x v="18"/>
    <n v="145.977"/>
    <x v="19"/>
    <x v="19"/>
  </r>
  <r>
    <n v="810"/>
    <x v="20"/>
    <x v="15"/>
    <x v="17"/>
    <x v="0"/>
    <d v="1905-06-21T00:00:00"/>
    <x v="0"/>
    <x v="20"/>
    <x v="4"/>
    <n v="8"/>
    <x v="20"/>
    <n v="0"/>
    <n v="6.59E-2"/>
    <x v="20"/>
    <n v="0.8"/>
    <x v="20"/>
    <x v="19"/>
    <n v="136.96899999999999"/>
    <x v="20"/>
    <x v="20"/>
  </r>
  <r>
    <n v="813"/>
    <x v="21"/>
    <x v="9"/>
    <x v="15"/>
    <x v="0"/>
    <d v="1905-06-16T00:00:00"/>
    <x v="0"/>
    <x v="21"/>
    <x v="20"/>
    <n v="7"/>
    <x v="21"/>
    <n v="0"/>
    <n v="3.5000000000000003E-2"/>
    <x v="21"/>
    <n v="3.97E-4"/>
    <x v="21"/>
    <x v="20"/>
    <n v="130.977"/>
    <x v="21"/>
    <x v="21"/>
  </r>
  <r>
    <n v="819"/>
    <x v="22"/>
    <x v="16"/>
    <x v="8"/>
    <x v="0"/>
    <d v="1905-06-17T00:00:00"/>
    <x v="0"/>
    <x v="22"/>
    <x v="21"/>
    <n v="7"/>
    <x v="22"/>
    <n v="1"/>
    <n v="4.7399999999999998E-2"/>
    <x v="22"/>
    <n v="1.38E-5"/>
    <x v="22"/>
    <x v="21"/>
    <n v="136.005"/>
    <x v="22"/>
    <x v="22"/>
  </r>
  <r>
    <n v="833"/>
    <x v="23"/>
    <x v="17"/>
    <x v="18"/>
    <x v="0"/>
    <d v="1905-06-25T00:00:00"/>
    <x v="0"/>
    <x v="23"/>
    <x v="22"/>
    <n v="7"/>
    <x v="23"/>
    <n v="1"/>
    <n v="3.73E-2"/>
    <x v="23"/>
    <n v="9.6099999999999995E-6"/>
    <x v="23"/>
    <x v="22"/>
    <n v="120.72"/>
    <x v="23"/>
    <x v="23"/>
  </r>
  <r>
    <n v="839"/>
    <x v="24"/>
    <x v="10"/>
    <x v="9"/>
    <x v="0"/>
    <d v="1905-06-16T00:00:00"/>
    <x v="0"/>
    <x v="24"/>
    <x v="23"/>
    <n v="8"/>
    <x v="24"/>
    <n v="0"/>
    <n v="5.9200000000000003E-2"/>
    <x v="24"/>
    <n v="3.3300000000000002E-4"/>
    <x v="24"/>
    <x v="23"/>
    <n v="128.00200000000001"/>
    <x v="24"/>
    <x v="24"/>
  </r>
  <r>
    <n v="841"/>
    <x v="25"/>
    <x v="1"/>
    <x v="0"/>
    <x v="0"/>
    <d v="1905-06-22T00:00:00"/>
    <x v="0"/>
    <x v="25"/>
    <x v="24"/>
    <n v="6"/>
    <x v="25"/>
    <n v="1"/>
    <n v="6.7100000000000007E-2"/>
    <x v="25"/>
    <n v="0.64800000000000002"/>
    <x v="25"/>
    <x v="24"/>
    <n v="135.95099999999999"/>
    <x v="25"/>
    <x v="25"/>
  </r>
  <r>
    <n v="1022"/>
    <x v="26"/>
    <x v="18"/>
    <x v="19"/>
    <x v="0"/>
    <d v="1905-07-11T00:00:00"/>
    <x v="0"/>
    <x v="26"/>
    <x v="25"/>
    <n v="8"/>
    <x v="26"/>
    <n v="1"/>
    <n v="4.3099999999999999E-2"/>
    <x v="26"/>
    <n v="1.6299999999999999E-3"/>
    <x v="26"/>
    <x v="25"/>
    <n v="125.997"/>
    <x v="26"/>
    <x v="26"/>
  </r>
  <r>
    <n v="1086"/>
    <x v="27"/>
    <x v="19"/>
    <x v="20"/>
    <x v="0"/>
    <d v="1905-07-03T00:00:00"/>
    <x v="0"/>
    <x v="27"/>
    <x v="26"/>
    <n v="11"/>
    <x v="27"/>
    <n v="0"/>
    <n v="3.56E-2"/>
    <x v="27"/>
    <n v="0"/>
    <x v="27"/>
    <x v="26"/>
    <n v="105.009"/>
    <x v="27"/>
    <x v="27"/>
  </r>
  <r>
    <n v="1094"/>
    <x v="28"/>
    <x v="20"/>
    <x v="18"/>
    <x v="0"/>
    <d v="1905-07-02T00:00:00"/>
    <x v="0"/>
    <x v="28"/>
    <x v="27"/>
    <n v="8"/>
    <x v="28"/>
    <n v="1"/>
    <n v="2.9000000000000001E-2"/>
    <x v="28"/>
    <n v="1.2999999999999999E-3"/>
    <x v="28"/>
    <x v="27"/>
    <n v="99.968000000000004"/>
    <x v="28"/>
    <x v="28"/>
  </r>
  <r>
    <n v="1102"/>
    <x v="29"/>
    <x v="21"/>
    <x v="21"/>
    <x v="0"/>
    <d v="1905-07-03T00:00:00"/>
    <x v="0"/>
    <x v="29"/>
    <x v="28"/>
    <n v="0"/>
    <x v="29"/>
    <n v="1"/>
    <n v="5.16E-2"/>
    <x v="29"/>
    <n v="0.65400000000000003"/>
    <x v="29"/>
    <x v="28"/>
    <n v="74.516999999999996"/>
    <x v="29"/>
    <x v="29"/>
  </r>
  <r>
    <n v="1120"/>
    <x v="30"/>
    <x v="22"/>
    <x v="12"/>
    <x v="0"/>
    <d v="1905-07-03T00:00:00"/>
    <x v="0"/>
    <x v="30"/>
    <x v="29"/>
    <n v="9"/>
    <x v="30"/>
    <n v="0"/>
    <n v="4.7199999999999999E-2"/>
    <x v="30"/>
    <n v="1.5299999999999999E-3"/>
    <x v="30"/>
    <x v="29"/>
    <n v="122.262"/>
    <x v="30"/>
    <x v="30"/>
  </r>
  <r>
    <n v="1257"/>
    <x v="31"/>
    <x v="23"/>
    <x v="7"/>
    <x v="0"/>
    <d v="1905-07-04T00:00:00"/>
    <x v="0"/>
    <x v="31"/>
    <x v="30"/>
    <n v="11"/>
    <x v="31"/>
    <n v="1"/>
    <n v="9.8100000000000007E-2"/>
    <x v="31"/>
    <n v="0"/>
    <x v="31"/>
    <x v="30"/>
    <n v="129.99199999999999"/>
    <x v="31"/>
    <x v="31"/>
  </r>
  <r>
    <n v="1270"/>
    <x v="32"/>
    <x v="24"/>
    <x v="22"/>
    <x v="0"/>
    <d v="1905-06-30T00:00:00"/>
    <x v="0"/>
    <x v="23"/>
    <x v="31"/>
    <n v="11"/>
    <x v="32"/>
    <n v="1"/>
    <n v="4.4600000000000001E-2"/>
    <x v="32"/>
    <n v="2.17E-6"/>
    <x v="32"/>
    <x v="31"/>
    <n v="126.011"/>
    <x v="32"/>
    <x v="32"/>
  </r>
  <r>
    <n v="1407"/>
    <x v="33"/>
    <x v="25"/>
    <x v="20"/>
    <x v="0"/>
    <d v="1905-07-06T00:00:00"/>
    <x v="0"/>
    <x v="32"/>
    <x v="32"/>
    <n v="11"/>
    <x v="33"/>
    <n v="1"/>
    <n v="2.98E-2"/>
    <x v="6"/>
    <n v="0"/>
    <x v="33"/>
    <x v="32"/>
    <n v="129.94999999999999"/>
    <x v="33"/>
    <x v="33"/>
  </r>
  <r>
    <n v="1429"/>
    <x v="34"/>
    <x v="26"/>
    <x v="23"/>
    <x v="0"/>
    <d v="1905-06-30T00:00:00"/>
    <x v="0"/>
    <x v="33"/>
    <x v="33"/>
    <n v="11"/>
    <x v="34"/>
    <n v="0"/>
    <n v="0.105"/>
    <x v="33"/>
    <n v="7.0599999999999996E-2"/>
    <x v="23"/>
    <x v="33"/>
    <n v="177.89500000000001"/>
    <x v="34"/>
    <x v="34"/>
  </r>
  <r>
    <n v="1444"/>
    <x v="35"/>
    <x v="27"/>
    <x v="24"/>
    <x v="0"/>
    <d v="1905-07-04T00:00:00"/>
    <x v="0"/>
    <x v="34"/>
    <x v="17"/>
    <n v="1"/>
    <x v="35"/>
    <n v="1"/>
    <n v="0.124"/>
    <x v="34"/>
    <n v="0"/>
    <x v="34"/>
    <x v="34"/>
    <n v="102.071"/>
    <x v="35"/>
    <x v="35"/>
  </r>
  <r>
    <n v="1478"/>
    <x v="36"/>
    <x v="28"/>
    <x v="24"/>
    <x v="0"/>
    <d v="1905-06-29T00:00:00"/>
    <x v="0"/>
    <x v="35"/>
    <x v="34"/>
    <n v="5"/>
    <x v="36"/>
    <n v="1"/>
    <n v="3.5700000000000003E-2"/>
    <x v="35"/>
    <n v="0"/>
    <x v="35"/>
    <x v="35"/>
    <n v="104.036"/>
    <x v="36"/>
    <x v="36"/>
  </r>
  <r>
    <n v="1509"/>
    <x v="37"/>
    <x v="25"/>
    <x v="25"/>
    <x v="0"/>
    <d v="1905-07-06T00:00:00"/>
    <x v="0"/>
    <x v="36"/>
    <x v="35"/>
    <n v="6"/>
    <x v="37"/>
    <n v="0"/>
    <n v="4.1099999999999998E-2"/>
    <x v="36"/>
    <n v="1.9E-6"/>
    <x v="36"/>
    <x v="36"/>
    <n v="125.98399999999999"/>
    <x v="37"/>
    <x v="37"/>
  </r>
  <r>
    <n v="1583"/>
    <x v="38"/>
    <x v="29"/>
    <x v="26"/>
    <x v="0"/>
    <d v="1905-07-01T00:00:00"/>
    <x v="1"/>
    <x v="37"/>
    <x v="36"/>
    <n v="9"/>
    <x v="38"/>
    <n v="1"/>
    <n v="3.1899999999999998E-2"/>
    <x v="37"/>
    <n v="3.8699999999999997E-4"/>
    <x v="37"/>
    <x v="37"/>
    <n v="103.286"/>
    <x v="38"/>
    <x v="38"/>
  </r>
  <r>
    <n v="1594"/>
    <x v="39"/>
    <x v="30"/>
    <x v="24"/>
    <x v="0"/>
    <d v="1905-07-05T00:00:00"/>
    <x v="1"/>
    <x v="38"/>
    <x v="37"/>
    <n v="0"/>
    <x v="39"/>
    <n v="1"/>
    <n v="3.1600000000000003E-2"/>
    <x v="38"/>
    <n v="3.7399999999999998E-3"/>
    <x v="38"/>
    <x v="11"/>
    <n v="117.956"/>
    <x v="39"/>
    <x v="39"/>
  </r>
  <r>
    <n v="1598"/>
    <x v="31"/>
    <x v="23"/>
    <x v="7"/>
    <x v="0"/>
    <d v="1905-07-04T00:00:00"/>
    <x v="1"/>
    <x v="31"/>
    <x v="30"/>
    <n v="11"/>
    <x v="31"/>
    <n v="1"/>
    <n v="9.8100000000000007E-2"/>
    <x v="31"/>
    <n v="0"/>
    <x v="31"/>
    <x v="30"/>
    <n v="129.99199999999999"/>
    <x v="31"/>
    <x v="40"/>
  </r>
  <r>
    <n v="1613"/>
    <x v="40"/>
    <x v="31"/>
    <x v="27"/>
    <x v="0"/>
    <d v="1905-06-10T00:00:00"/>
    <x v="1"/>
    <x v="39"/>
    <x v="38"/>
    <n v="9"/>
    <x v="40"/>
    <n v="0"/>
    <n v="0.19400000000000001"/>
    <x v="39"/>
    <n v="0.42"/>
    <x v="39"/>
    <x v="38"/>
    <n v="136.24100000000001"/>
    <x v="40"/>
    <x v="41"/>
  </r>
  <r>
    <n v="1631"/>
    <x v="41"/>
    <x v="32"/>
    <x v="28"/>
    <x v="0"/>
    <d v="1905-06-30T00:00:00"/>
    <x v="1"/>
    <x v="40"/>
    <x v="39"/>
    <n v="6"/>
    <x v="41"/>
    <n v="0"/>
    <n v="0.16"/>
    <x v="40"/>
    <n v="0.19600000000000001"/>
    <x v="30"/>
    <x v="39"/>
    <n v="175.04900000000001"/>
    <x v="41"/>
    <x v="42"/>
  </r>
  <r>
    <n v="1632"/>
    <x v="42"/>
    <x v="32"/>
    <x v="28"/>
    <x v="1"/>
    <d v="1999-06-30T00:00:00"/>
    <x v="1"/>
    <x v="41"/>
    <x v="40"/>
    <n v="1"/>
    <x v="42"/>
    <n v="1"/>
    <n v="7.3499999999999996E-2"/>
    <x v="41"/>
    <n v="0"/>
    <x v="40"/>
    <x v="40"/>
    <n v="156.071"/>
    <x v="42"/>
    <x v="43"/>
  </r>
  <r>
    <n v="1633"/>
    <x v="43"/>
    <x v="32"/>
    <x v="28"/>
    <x v="1"/>
    <d v="1999-06-30T00:00:00"/>
    <x v="1"/>
    <x v="42"/>
    <x v="41"/>
    <n v="7"/>
    <x v="43"/>
    <n v="1"/>
    <n v="5.9299999999999999E-2"/>
    <x v="42"/>
    <n v="0.153"/>
    <x v="19"/>
    <x v="41"/>
    <n v="172.04300000000001"/>
    <x v="43"/>
    <x v="44"/>
  </r>
  <r>
    <n v="1634"/>
    <x v="44"/>
    <x v="32"/>
    <x v="28"/>
    <x v="1"/>
    <d v="1999-06-30T00:00:00"/>
    <x v="1"/>
    <x v="43"/>
    <x v="13"/>
    <n v="1"/>
    <x v="44"/>
    <n v="1"/>
    <n v="5.3600000000000002E-2"/>
    <x v="43"/>
    <n v="1.6899999999999999E-4"/>
    <x v="41"/>
    <x v="42"/>
    <n v="186.089"/>
    <x v="44"/>
    <x v="45"/>
  </r>
  <r>
    <n v="1635"/>
    <x v="45"/>
    <x v="32"/>
    <x v="28"/>
    <x v="1"/>
    <d v="1999-06-30T00:00:00"/>
    <x v="1"/>
    <x v="44"/>
    <x v="24"/>
    <n v="1"/>
    <x v="45"/>
    <n v="1"/>
    <n v="0.153"/>
    <x v="44"/>
    <n v="4.6999999999999997E-5"/>
    <x v="41"/>
    <x v="43"/>
    <n v="87.147999999999996"/>
    <x v="45"/>
    <x v="46"/>
  </r>
  <r>
    <n v="1636"/>
    <x v="46"/>
    <x v="32"/>
    <x v="28"/>
    <x v="1"/>
    <d v="1999-06-30T00:00:00"/>
    <x v="1"/>
    <x v="45"/>
    <x v="42"/>
    <n v="9"/>
    <x v="46"/>
    <n v="1"/>
    <n v="5.0700000000000002E-2"/>
    <x v="45"/>
    <n v="2.1199999999999999E-3"/>
    <x v="42"/>
    <x v="44"/>
    <n v="175.92400000000001"/>
    <x v="46"/>
    <x v="47"/>
  </r>
  <r>
    <n v="1637"/>
    <x v="47"/>
    <x v="32"/>
    <x v="28"/>
    <x v="1"/>
    <d v="1999-06-30T00:00:00"/>
    <x v="1"/>
    <x v="46"/>
    <x v="43"/>
    <n v="5"/>
    <x v="47"/>
    <n v="1"/>
    <n v="6.6900000000000001E-2"/>
    <x v="46"/>
    <n v="4.5400000000000003E-2"/>
    <x v="30"/>
    <x v="45"/>
    <n v="166.023"/>
    <x v="47"/>
    <x v="48"/>
  </r>
  <r>
    <n v="1638"/>
    <x v="48"/>
    <x v="32"/>
    <x v="28"/>
    <x v="1"/>
    <d v="1999-06-30T00:00:00"/>
    <x v="1"/>
    <x v="47"/>
    <x v="44"/>
    <n v="6"/>
    <x v="48"/>
    <n v="0"/>
    <n v="5.5300000000000002E-2"/>
    <x v="47"/>
    <n v="0"/>
    <x v="43"/>
    <x v="46"/>
    <n v="186.11699999999999"/>
    <x v="48"/>
    <x v="49"/>
  </r>
  <r>
    <n v="1639"/>
    <x v="49"/>
    <x v="32"/>
    <x v="28"/>
    <x v="1"/>
    <d v="1999-06-30T00:00:00"/>
    <x v="2"/>
    <x v="48"/>
    <x v="45"/>
    <n v="7"/>
    <x v="49"/>
    <n v="1"/>
    <n v="2.8500000000000001E-2"/>
    <x v="48"/>
    <n v="0"/>
    <x v="44"/>
    <x v="47"/>
    <n v="146.96799999999999"/>
    <x v="49"/>
    <x v="50"/>
  </r>
  <r>
    <n v="1640"/>
    <x v="50"/>
    <x v="32"/>
    <x v="28"/>
    <x v="1"/>
    <d v="1999-06-30T00:00:00"/>
    <x v="2"/>
    <x v="49"/>
    <x v="46"/>
    <n v="10"/>
    <x v="50"/>
    <n v="0"/>
    <n v="0.10199999999999999"/>
    <x v="49"/>
    <n v="2.6400000000000002E-4"/>
    <x v="45"/>
    <x v="48"/>
    <n v="131.96799999999999"/>
    <x v="50"/>
    <x v="51"/>
  </r>
  <r>
    <n v="1641"/>
    <x v="51"/>
    <x v="32"/>
    <x v="28"/>
    <x v="1"/>
    <d v="1999-06-30T00:00:00"/>
    <x v="2"/>
    <x v="45"/>
    <x v="47"/>
    <n v="0"/>
    <x v="0"/>
    <n v="1"/>
    <n v="5.4300000000000001E-2"/>
    <x v="50"/>
    <n v="6.5799999999999999E-3"/>
    <x v="46"/>
    <x v="49"/>
    <n v="79.975999999999999"/>
    <x v="51"/>
    <x v="52"/>
  </r>
  <r>
    <n v="1642"/>
    <x v="52"/>
    <x v="32"/>
    <x v="28"/>
    <x v="1"/>
    <d v="1999-06-30T00:00:00"/>
    <x v="2"/>
    <x v="50"/>
    <x v="48"/>
    <n v="3"/>
    <x v="51"/>
    <n v="1"/>
    <n v="5.5E-2"/>
    <x v="51"/>
    <n v="1.42E-3"/>
    <x v="47"/>
    <x v="50"/>
    <n v="121.995"/>
    <x v="52"/>
    <x v="53"/>
  </r>
  <r>
    <n v="1643"/>
    <x v="53"/>
    <x v="32"/>
    <x v="28"/>
    <x v="1"/>
    <d v="1999-06-30T00:00:00"/>
    <x v="2"/>
    <x v="51"/>
    <x v="49"/>
    <n v="4"/>
    <x v="52"/>
    <n v="1"/>
    <n v="4.2900000000000001E-2"/>
    <x v="52"/>
    <n v="7.4999999999999993E-5"/>
    <x v="48"/>
    <x v="51"/>
    <n v="140.059"/>
    <x v="53"/>
    <x v="54"/>
  </r>
  <r>
    <n v="1667"/>
    <x v="54"/>
    <x v="33"/>
    <x v="29"/>
    <x v="2"/>
    <d v="2000-07-01T00:00:00"/>
    <x v="2"/>
    <x v="52"/>
    <x v="16"/>
    <n v="1"/>
    <x v="53"/>
    <n v="1"/>
    <n v="0.107"/>
    <x v="53"/>
    <n v="0"/>
    <x v="18"/>
    <x v="52"/>
    <n v="130.006"/>
    <x v="54"/>
    <x v="55"/>
  </r>
  <r>
    <n v="1668"/>
    <x v="55"/>
    <x v="33"/>
    <x v="30"/>
    <x v="2"/>
    <d v="2000-07-01T00:00:00"/>
    <x v="2"/>
    <x v="53"/>
    <x v="50"/>
    <n v="8"/>
    <x v="54"/>
    <n v="1"/>
    <n v="3.3099999999999997E-2"/>
    <x v="54"/>
    <n v="0"/>
    <x v="49"/>
    <x v="53"/>
    <n v="185.892"/>
    <x v="55"/>
    <x v="56"/>
  </r>
  <r>
    <n v="1679"/>
    <x v="56"/>
    <x v="34"/>
    <x v="8"/>
    <x v="2"/>
    <d v="2000-06-30T00:00:00"/>
    <x v="2"/>
    <x v="54"/>
    <x v="22"/>
    <n v="8"/>
    <x v="55"/>
    <n v="0"/>
    <n v="5.5800000000000002E-2"/>
    <x v="55"/>
    <n v="0"/>
    <x v="50"/>
    <x v="54"/>
    <n v="162.95599999999999"/>
    <x v="56"/>
    <x v="57"/>
  </r>
  <r>
    <n v="1680"/>
    <x v="57"/>
    <x v="34"/>
    <x v="31"/>
    <x v="2"/>
    <d v="2000-06-30T00:00:00"/>
    <x v="2"/>
    <x v="55"/>
    <x v="51"/>
    <n v="8"/>
    <x v="56"/>
    <n v="1"/>
    <n v="6.8500000000000005E-2"/>
    <x v="56"/>
    <n v="0"/>
    <x v="51"/>
    <x v="52"/>
    <n v="160.01499999999999"/>
    <x v="57"/>
    <x v="58"/>
  </r>
  <r>
    <n v="1681"/>
    <x v="58"/>
    <x v="34"/>
    <x v="30"/>
    <x v="3"/>
    <d v="1997-06-27T00:00:00"/>
    <x v="2"/>
    <x v="56"/>
    <x v="52"/>
    <n v="11"/>
    <x v="57"/>
    <n v="1"/>
    <n v="7.51E-2"/>
    <x v="57"/>
    <n v="6.3600000000000001E-5"/>
    <x v="52"/>
    <x v="55"/>
    <n v="90.057000000000002"/>
    <x v="58"/>
    <x v="59"/>
  </r>
  <r>
    <n v="1682"/>
    <x v="59"/>
    <x v="34"/>
    <x v="19"/>
    <x v="3"/>
    <d v="1997-06-27T00:00:00"/>
    <x v="2"/>
    <x v="57"/>
    <x v="7"/>
    <n v="6"/>
    <x v="58"/>
    <n v="1"/>
    <n v="7.4499999999999997E-2"/>
    <x v="58"/>
    <n v="3.8999999999999999E-6"/>
    <x v="29"/>
    <x v="56"/>
    <n v="169.952"/>
    <x v="52"/>
    <x v="60"/>
  </r>
  <r>
    <n v="1683"/>
    <x v="60"/>
    <x v="34"/>
    <x v="32"/>
    <x v="4"/>
    <d v="2001-07-01T00:00:00"/>
    <x v="2"/>
    <x v="58"/>
    <x v="53"/>
    <n v="11"/>
    <x v="50"/>
    <n v="1"/>
    <n v="4.2000000000000003E-2"/>
    <x v="59"/>
    <n v="0"/>
    <x v="53"/>
    <x v="57"/>
    <n v="136.99199999999999"/>
    <x v="59"/>
    <x v="61"/>
  </r>
  <r>
    <n v="1684"/>
    <x v="61"/>
    <x v="34"/>
    <x v="33"/>
    <x v="4"/>
    <d v="2001-07-01T00:00:00"/>
    <x v="2"/>
    <x v="59"/>
    <x v="54"/>
    <n v="0"/>
    <x v="59"/>
    <n v="1"/>
    <n v="3.3399999999999999E-2"/>
    <x v="60"/>
    <n v="0"/>
    <x v="54"/>
    <x v="58"/>
    <n v="119.89700000000001"/>
    <x v="60"/>
    <x v="62"/>
  </r>
  <r>
    <n v="1685"/>
    <x v="62"/>
    <x v="34"/>
    <x v="30"/>
    <x v="4"/>
    <d v="2001-07-01T00:00:00"/>
    <x v="2"/>
    <x v="60"/>
    <x v="55"/>
    <n v="11"/>
    <x v="60"/>
    <n v="1"/>
    <n v="4.6800000000000001E-2"/>
    <x v="61"/>
    <n v="0"/>
    <x v="55"/>
    <x v="59"/>
    <n v="145.01599999999999"/>
    <x v="61"/>
    <x v="63"/>
  </r>
  <r>
    <n v="1700"/>
    <x v="63"/>
    <x v="35"/>
    <x v="34"/>
    <x v="4"/>
    <d v="2001-07-01T00:00:00"/>
    <x v="2"/>
    <x v="61"/>
    <x v="56"/>
    <n v="0"/>
    <x v="61"/>
    <n v="1"/>
    <n v="6.0199999999999997E-2"/>
    <x v="62"/>
    <n v="0"/>
    <x v="56"/>
    <x v="60"/>
    <n v="131.036"/>
    <x v="62"/>
    <x v="64"/>
  </r>
  <r>
    <n v="1792"/>
    <x v="64"/>
    <x v="36"/>
    <x v="20"/>
    <x v="0"/>
    <d v="1905-06-26T00:00:00"/>
    <x v="2"/>
    <x v="62"/>
    <x v="57"/>
    <n v="5"/>
    <x v="62"/>
    <n v="0"/>
    <n v="3.1300000000000001E-2"/>
    <x v="63"/>
    <n v="0"/>
    <x v="57"/>
    <x v="61"/>
    <n v="139.91999999999999"/>
    <x v="63"/>
    <x v="65"/>
  </r>
  <r>
    <n v="1811"/>
    <x v="65"/>
    <x v="37"/>
    <x v="28"/>
    <x v="0"/>
    <d v="1905-07-02T00:00:00"/>
    <x v="2"/>
    <x v="63"/>
    <x v="58"/>
    <n v="10"/>
    <x v="63"/>
    <n v="0"/>
    <n v="9.69E-2"/>
    <x v="64"/>
    <n v="0"/>
    <x v="58"/>
    <x v="34"/>
    <n v="120.05800000000001"/>
    <x v="64"/>
    <x v="66"/>
  </r>
  <r>
    <n v="1846"/>
    <x v="66"/>
    <x v="38"/>
    <x v="4"/>
    <x v="0"/>
    <d v="1905-07-03T00:00:00"/>
    <x v="2"/>
    <x v="64"/>
    <x v="59"/>
    <n v="11"/>
    <x v="64"/>
    <n v="0"/>
    <n v="4.1700000000000001E-2"/>
    <x v="65"/>
    <n v="6.2400000000000004E-6"/>
    <x v="28"/>
    <x v="35"/>
    <n v="128.97800000000001"/>
    <x v="65"/>
    <x v="67"/>
  </r>
  <r>
    <n v="1892"/>
    <x v="67"/>
    <x v="39"/>
    <x v="35"/>
    <x v="0"/>
    <d v="1905-05-26T00:00:00"/>
    <x v="2"/>
    <x v="65"/>
    <x v="60"/>
    <n v="8"/>
    <x v="65"/>
    <n v="1"/>
    <n v="8.0500000000000002E-2"/>
    <x v="66"/>
    <n v="0"/>
    <x v="59"/>
    <x v="62"/>
    <n v="118.208"/>
    <x v="66"/>
    <x v="68"/>
  </r>
  <r>
    <n v="1902"/>
    <x v="68"/>
    <x v="40"/>
    <x v="12"/>
    <x v="0"/>
    <d v="1905-05-30T00:00:00"/>
    <x v="2"/>
    <x v="66"/>
    <x v="9"/>
    <n v="4"/>
    <x v="66"/>
    <n v="1"/>
    <n v="5.5399999999999998E-2"/>
    <x v="67"/>
    <n v="7.7600000000000002E-6"/>
    <x v="60"/>
    <x v="63"/>
    <n v="184.024"/>
    <x v="67"/>
    <x v="69"/>
  </r>
  <r>
    <n v="1904"/>
    <x v="69"/>
    <x v="41"/>
    <x v="36"/>
    <x v="0"/>
    <d v="1905-06-03T00:00:00"/>
    <x v="2"/>
    <x v="48"/>
    <x v="61"/>
    <n v="9"/>
    <x v="67"/>
    <n v="1"/>
    <n v="6.54E-2"/>
    <x v="68"/>
    <n v="0"/>
    <x v="61"/>
    <x v="64"/>
    <n v="176.64699999999999"/>
    <x v="68"/>
    <x v="70"/>
  </r>
  <r>
    <n v="1905"/>
    <x v="70"/>
    <x v="42"/>
    <x v="37"/>
    <x v="0"/>
    <d v="1905-06-03T00:00:00"/>
    <x v="2"/>
    <x v="67"/>
    <x v="62"/>
    <n v="7"/>
    <x v="68"/>
    <n v="1"/>
    <n v="3.4299999999999997E-2"/>
    <x v="69"/>
    <n v="1.0300000000000001E-3"/>
    <x v="62"/>
    <x v="65"/>
    <n v="146.911"/>
    <x v="69"/>
    <x v="71"/>
  </r>
  <r>
    <n v="1907"/>
    <x v="71"/>
    <x v="43"/>
    <x v="24"/>
    <x v="0"/>
    <d v="1905-05-23T00:00:00"/>
    <x v="2"/>
    <x v="68"/>
    <x v="47"/>
    <n v="11"/>
    <x v="69"/>
    <n v="1"/>
    <n v="5.5399999999999998E-2"/>
    <x v="70"/>
    <n v="0.16900000000000001"/>
    <x v="63"/>
    <x v="66"/>
    <n v="112.937"/>
    <x v="70"/>
    <x v="72"/>
  </r>
  <r>
    <n v="1912"/>
    <x v="72"/>
    <x v="44"/>
    <x v="38"/>
    <x v="0"/>
    <d v="1905-05-29T00:00:00"/>
    <x v="2"/>
    <x v="69"/>
    <x v="63"/>
    <n v="7"/>
    <x v="70"/>
    <n v="1"/>
    <n v="3.1899999999999998E-2"/>
    <x v="71"/>
    <n v="8.8599999999999999E-5"/>
    <x v="64"/>
    <x v="67"/>
    <n v="126.748"/>
    <x v="71"/>
    <x v="73"/>
  </r>
  <r>
    <n v="1923"/>
    <x v="73"/>
    <x v="45"/>
    <x v="4"/>
    <x v="0"/>
    <d v="1905-07-02T00:00:00"/>
    <x v="3"/>
    <x v="70"/>
    <x v="64"/>
    <n v="11"/>
    <x v="71"/>
    <n v="0"/>
    <n v="4.7100000000000003E-2"/>
    <x v="72"/>
    <n v="0"/>
    <x v="65"/>
    <x v="68"/>
    <n v="128.047"/>
    <x v="72"/>
    <x v="74"/>
  </r>
  <r>
    <n v="1906"/>
    <x v="74"/>
    <x v="46"/>
    <x v="29"/>
    <x v="5"/>
    <d v="1974-04-15T00:00:00"/>
    <x v="3"/>
    <x v="71"/>
    <x v="65"/>
    <n v="7"/>
    <x v="72"/>
    <n v="1"/>
    <n v="2.5499999999999998E-2"/>
    <x v="73"/>
    <n v="3.3100000000000002E-4"/>
    <x v="66"/>
    <x v="69"/>
    <n v="97.781999999999996"/>
    <x v="73"/>
    <x v="75"/>
  </r>
  <r>
    <n v="1893"/>
    <x v="75"/>
    <x v="47"/>
    <x v="20"/>
    <x v="6"/>
    <d v="1979-01-01T00:00:00"/>
    <x v="3"/>
    <x v="72"/>
    <x v="66"/>
    <n v="0"/>
    <x v="73"/>
    <n v="1"/>
    <n v="5.4800000000000001E-2"/>
    <x v="74"/>
    <n v="4.0999999999999997E-6"/>
    <x v="67"/>
    <x v="70"/>
    <n v="138.71299999999999"/>
    <x v="74"/>
    <x v="76"/>
  </r>
  <r>
    <n v="1836"/>
    <x v="76"/>
    <x v="48"/>
    <x v="9"/>
    <x v="7"/>
    <d v="1982-01-01T00:00:00"/>
    <x v="3"/>
    <x v="73"/>
    <x v="11"/>
    <n v="6"/>
    <x v="74"/>
    <n v="1"/>
    <n v="3.44E-2"/>
    <x v="75"/>
    <n v="1.2300000000000001E-5"/>
    <x v="68"/>
    <x v="71"/>
    <n v="111.902"/>
    <x v="75"/>
    <x v="77"/>
  </r>
  <r>
    <n v="1769"/>
    <x v="77"/>
    <x v="49"/>
    <x v="39"/>
    <x v="8"/>
    <d v="1984-10-23T00:00:00"/>
    <x v="3"/>
    <x v="74"/>
    <x v="67"/>
    <n v="0"/>
    <x v="75"/>
    <n v="1"/>
    <n v="5.62E-2"/>
    <x v="76"/>
    <n v="0"/>
    <x v="69"/>
    <x v="72"/>
    <n v="81.366"/>
    <x v="76"/>
    <x v="78"/>
  </r>
  <r>
    <n v="1910"/>
    <x v="78"/>
    <x v="50"/>
    <x v="5"/>
    <x v="8"/>
    <d v="1984-12-03T00:00:00"/>
    <x v="3"/>
    <x v="75"/>
    <x v="68"/>
    <n v="6"/>
    <x v="76"/>
    <n v="0"/>
    <n v="4.8000000000000001E-2"/>
    <x v="77"/>
    <n v="1.2099999999999999E-3"/>
    <x v="70"/>
    <x v="73"/>
    <n v="126.212"/>
    <x v="77"/>
    <x v="79"/>
  </r>
  <r>
    <n v="836"/>
    <x v="79"/>
    <x v="51"/>
    <x v="1"/>
    <x v="9"/>
    <d v="1990-03-22T00:00:00"/>
    <x v="3"/>
    <x v="76"/>
    <x v="69"/>
    <n v="10"/>
    <x v="77"/>
    <n v="0"/>
    <n v="4.7800000000000002E-2"/>
    <x v="78"/>
    <n v="2.7599999999999999E-3"/>
    <x v="71"/>
    <x v="74"/>
    <n v="116.211"/>
    <x v="78"/>
    <x v="80"/>
  </r>
  <r>
    <n v="845"/>
    <x v="80"/>
    <x v="6"/>
    <x v="5"/>
    <x v="9"/>
    <d v="1990-01-01T00:00:00"/>
    <x v="3"/>
    <x v="77"/>
    <x v="70"/>
    <n v="0"/>
    <x v="78"/>
    <n v="1"/>
    <n v="6.2399999999999997E-2"/>
    <x v="79"/>
    <n v="7.9799999999999992E-3"/>
    <x v="72"/>
    <x v="75"/>
    <n v="108.9"/>
    <x v="79"/>
    <x v="81"/>
  </r>
  <r>
    <n v="1903"/>
    <x v="81"/>
    <x v="52"/>
    <x v="11"/>
    <x v="9"/>
    <d v="1990-05-01T00:00:00"/>
    <x v="3"/>
    <x v="78"/>
    <x v="5"/>
    <n v="2"/>
    <x v="79"/>
    <n v="1"/>
    <n v="0.16400000000000001"/>
    <x v="45"/>
    <n v="0"/>
    <x v="73"/>
    <x v="76"/>
    <n v="177.48"/>
    <x v="80"/>
    <x v="82"/>
  </r>
  <r>
    <n v="797"/>
    <x v="82"/>
    <x v="53"/>
    <x v="29"/>
    <x v="10"/>
    <d v="1992-11-29T00:00:00"/>
    <x v="3"/>
    <x v="24"/>
    <x v="6"/>
    <n v="0"/>
    <x v="80"/>
    <n v="1"/>
    <n v="3.56E-2"/>
    <x v="80"/>
    <n v="1.77E-2"/>
    <x v="74"/>
    <x v="77"/>
    <n v="121.22499999999999"/>
    <x v="81"/>
    <x v="83"/>
  </r>
  <r>
    <n v="834"/>
    <x v="83"/>
    <x v="54"/>
    <x v="31"/>
    <x v="10"/>
    <d v="1992-05-04T00:00:00"/>
    <x v="3"/>
    <x v="79"/>
    <x v="71"/>
    <n v="5"/>
    <x v="81"/>
    <n v="0"/>
    <n v="3.6700000000000003E-2"/>
    <x v="81"/>
    <n v="1.67E-2"/>
    <x v="75"/>
    <x v="78"/>
    <n v="124.71299999999999"/>
    <x v="82"/>
    <x v="84"/>
  </r>
  <r>
    <n v="840"/>
    <x v="84"/>
    <x v="6"/>
    <x v="40"/>
    <x v="10"/>
    <d v="1992-01-01T00:00:00"/>
    <x v="3"/>
    <x v="80"/>
    <x v="72"/>
    <n v="9"/>
    <x v="82"/>
    <n v="0"/>
    <n v="3.3300000000000003E-2"/>
    <x v="82"/>
    <n v="0.25700000000000001"/>
    <x v="76"/>
    <x v="79"/>
    <n v="124.369"/>
    <x v="83"/>
    <x v="85"/>
  </r>
  <r>
    <n v="847"/>
    <x v="85"/>
    <x v="6"/>
    <x v="36"/>
    <x v="10"/>
    <d v="1992-01-01T00:00:00"/>
    <x v="3"/>
    <x v="81"/>
    <x v="73"/>
    <n v="9"/>
    <x v="83"/>
    <n v="0"/>
    <n v="3.6999999999999998E-2"/>
    <x v="83"/>
    <n v="4.0999999999999999E-4"/>
    <x v="77"/>
    <x v="80"/>
    <n v="124.249"/>
    <x v="84"/>
    <x v="86"/>
  </r>
  <r>
    <n v="774"/>
    <x v="86"/>
    <x v="4"/>
    <x v="41"/>
    <x v="11"/>
    <d v="1993-09-13T00:00:00"/>
    <x v="3"/>
    <x v="82"/>
    <x v="74"/>
    <n v="5"/>
    <x v="84"/>
    <n v="0"/>
    <n v="3.7100000000000001E-2"/>
    <x v="84"/>
    <n v="3.0099999999999998E-2"/>
    <x v="78"/>
    <x v="10"/>
    <n v="130.02799999999999"/>
    <x v="85"/>
    <x v="87"/>
  </r>
  <r>
    <n v="791"/>
    <x v="87"/>
    <x v="55"/>
    <x v="11"/>
    <x v="11"/>
    <d v="1993-03-05T00:00:00"/>
    <x v="3"/>
    <x v="83"/>
    <x v="75"/>
    <n v="7"/>
    <x v="85"/>
    <n v="1"/>
    <n v="3.49E-2"/>
    <x v="85"/>
    <n v="0.83499999999999996"/>
    <x v="79"/>
    <x v="81"/>
    <n v="125.86199999999999"/>
    <x v="86"/>
    <x v="88"/>
  </r>
  <r>
    <n v="798"/>
    <x v="88"/>
    <x v="56"/>
    <x v="15"/>
    <x v="11"/>
    <d v="1993-01-01T00:00:00"/>
    <x v="3"/>
    <x v="84"/>
    <x v="76"/>
    <n v="9"/>
    <x v="86"/>
    <n v="0"/>
    <n v="3.9699999999999999E-2"/>
    <x v="86"/>
    <n v="4.48E-2"/>
    <x v="30"/>
    <x v="82"/>
    <n v="132.86500000000001"/>
    <x v="87"/>
    <x v="89"/>
  </r>
  <r>
    <n v="843"/>
    <x v="89"/>
    <x v="56"/>
    <x v="42"/>
    <x v="11"/>
    <d v="1993-01-01T00:00:00"/>
    <x v="3"/>
    <x v="85"/>
    <x v="77"/>
    <n v="9"/>
    <x v="87"/>
    <n v="0"/>
    <n v="3.9699999999999999E-2"/>
    <x v="87"/>
    <n v="0.26200000000000001"/>
    <x v="80"/>
    <x v="83"/>
    <n v="132.87100000000001"/>
    <x v="88"/>
    <x v="90"/>
  </r>
  <r>
    <n v="763"/>
    <x v="90"/>
    <x v="57"/>
    <x v="3"/>
    <x v="12"/>
    <d v="1994-01-01T00:00:00"/>
    <x v="3"/>
    <x v="86"/>
    <x v="78"/>
    <n v="11"/>
    <x v="88"/>
    <n v="1"/>
    <n v="8.77E-2"/>
    <x v="88"/>
    <n v="8.2100000000000003E-5"/>
    <x v="38"/>
    <x v="84"/>
    <n v="187.548"/>
    <x v="89"/>
    <x v="91"/>
  </r>
  <r>
    <n v="770"/>
    <x v="91"/>
    <x v="58"/>
    <x v="43"/>
    <x v="12"/>
    <d v="1994-04-29T00:00:00"/>
    <x v="3"/>
    <x v="87"/>
    <x v="79"/>
    <n v="9"/>
    <x v="89"/>
    <n v="0"/>
    <n v="4.3499999999999997E-2"/>
    <x v="89"/>
    <n v="0"/>
    <x v="81"/>
    <x v="85"/>
    <n v="130.03899999999999"/>
    <x v="90"/>
    <x v="92"/>
  </r>
  <r>
    <n v="812"/>
    <x v="92"/>
    <x v="59"/>
    <x v="5"/>
    <x v="12"/>
    <d v="1994-01-01T00:00:00"/>
    <x v="2"/>
    <x v="17"/>
    <x v="80"/>
    <n v="2"/>
    <x v="90"/>
    <n v="0"/>
    <n v="3.1099999999999999E-2"/>
    <x v="90"/>
    <n v="6.2299999999999996E-4"/>
    <x v="82"/>
    <x v="86"/>
    <n v="132.99299999999999"/>
    <x v="91"/>
    <x v="93"/>
  </r>
  <r>
    <n v="846"/>
    <x v="93"/>
    <x v="60"/>
    <x v="44"/>
    <x v="12"/>
    <d v="1994-01-01T00:00:00"/>
    <x v="2"/>
    <x v="88"/>
    <x v="30"/>
    <n v="10"/>
    <x v="91"/>
    <n v="0"/>
    <n v="5.3600000000000002E-2"/>
    <x v="91"/>
    <n v="6.8100000000000001E-3"/>
    <x v="83"/>
    <x v="87"/>
    <n v="129.989"/>
    <x v="92"/>
    <x v="94"/>
  </r>
  <r>
    <n v="1889"/>
    <x v="94"/>
    <x v="61"/>
    <x v="45"/>
    <x v="12"/>
    <d v="1994-02-01T00:00:00"/>
    <x v="2"/>
    <x v="89"/>
    <x v="81"/>
    <n v="3"/>
    <x v="92"/>
    <n v="1"/>
    <n v="6.0199999999999997E-2"/>
    <x v="92"/>
    <n v="8.7099999999999996E-6"/>
    <x v="84"/>
    <x v="88"/>
    <n v="85.063999999999993"/>
    <x v="93"/>
    <x v="95"/>
  </r>
  <r>
    <n v="755"/>
    <x v="95"/>
    <x v="62"/>
    <x v="26"/>
    <x v="13"/>
    <d v="1995-06-01T00:00:00"/>
    <x v="2"/>
    <x v="90"/>
    <x v="60"/>
    <n v="5"/>
    <x v="93"/>
    <n v="0"/>
    <n v="3.56E-2"/>
    <x v="93"/>
    <n v="2.7399999999999998E-3"/>
    <x v="85"/>
    <x v="89"/>
    <n v="135.982"/>
    <x v="94"/>
    <x v="96"/>
  </r>
  <r>
    <n v="778"/>
    <x v="96"/>
    <x v="63"/>
    <x v="46"/>
    <x v="13"/>
    <d v="1995-03-28T00:00:00"/>
    <x v="2"/>
    <x v="91"/>
    <x v="18"/>
    <n v="8"/>
    <x v="94"/>
    <n v="1"/>
    <n v="3.9699999999999999E-2"/>
    <x v="94"/>
    <n v="1.6200000000000001E-5"/>
    <x v="23"/>
    <x v="90"/>
    <n v="108.828"/>
    <x v="95"/>
    <x v="97"/>
  </r>
  <r>
    <n v="792"/>
    <x v="97"/>
    <x v="64"/>
    <x v="47"/>
    <x v="13"/>
    <d v="1995-01-01T00:00:00"/>
    <x v="2"/>
    <x v="38"/>
    <x v="82"/>
    <n v="6"/>
    <x v="95"/>
    <n v="0"/>
    <n v="6.0199999999999997E-2"/>
    <x v="17"/>
    <n v="0"/>
    <x v="86"/>
    <x v="91"/>
    <n v="140.00800000000001"/>
    <x v="96"/>
    <x v="98"/>
  </r>
  <r>
    <n v="793"/>
    <x v="98"/>
    <x v="63"/>
    <x v="8"/>
    <x v="13"/>
    <d v="1995-03-28T00:00:00"/>
    <x v="2"/>
    <x v="92"/>
    <x v="83"/>
    <n v="1"/>
    <x v="96"/>
    <n v="1"/>
    <n v="3.9600000000000003E-2"/>
    <x v="95"/>
    <n v="3.82E-3"/>
    <x v="74"/>
    <x v="92"/>
    <n v="130.947"/>
    <x v="97"/>
    <x v="99"/>
  </r>
  <r>
    <n v="809"/>
    <x v="99"/>
    <x v="65"/>
    <x v="40"/>
    <x v="13"/>
    <d v="1995-07-31T00:00:00"/>
    <x v="2"/>
    <x v="93"/>
    <x v="84"/>
    <n v="4"/>
    <x v="97"/>
    <n v="0"/>
    <n v="4.1500000000000002E-2"/>
    <x v="53"/>
    <n v="0.48799999999999999"/>
    <x v="87"/>
    <x v="93"/>
    <n v="163.88300000000001"/>
    <x v="98"/>
    <x v="100"/>
  </r>
  <r>
    <n v="821"/>
    <x v="100"/>
    <x v="66"/>
    <x v="43"/>
    <x v="13"/>
    <d v="1995-05-08T00:00:00"/>
    <x v="2"/>
    <x v="94"/>
    <x v="85"/>
    <n v="8"/>
    <x v="98"/>
    <n v="1"/>
    <n v="3.61E-2"/>
    <x v="96"/>
    <n v="1.5499999999999999E-3"/>
    <x v="88"/>
    <x v="94"/>
    <n v="127.395"/>
    <x v="99"/>
    <x v="101"/>
  </r>
  <r>
    <n v="822"/>
    <x v="101"/>
    <x v="67"/>
    <x v="43"/>
    <x v="13"/>
    <d v="1995-03-03T00:00:00"/>
    <x v="2"/>
    <x v="95"/>
    <x v="6"/>
    <n v="5"/>
    <x v="99"/>
    <n v="1"/>
    <n v="3.8399999999999997E-2"/>
    <x v="19"/>
    <n v="0.34300000000000003"/>
    <x v="89"/>
    <x v="95"/>
    <n v="125.917"/>
    <x v="100"/>
    <x v="102"/>
  </r>
  <r>
    <n v="842"/>
    <x v="102"/>
    <x v="62"/>
    <x v="42"/>
    <x v="13"/>
    <d v="1995-06-01T00:00:00"/>
    <x v="2"/>
    <x v="96"/>
    <x v="6"/>
    <n v="11"/>
    <x v="100"/>
    <n v="0"/>
    <n v="5.6599999999999998E-2"/>
    <x v="97"/>
    <n v="4.8400000000000002E-6"/>
    <x v="0"/>
    <x v="96"/>
    <n v="146.98699999999999"/>
    <x v="101"/>
    <x v="103"/>
  </r>
  <r>
    <n v="775"/>
    <x v="103"/>
    <x v="68"/>
    <x v="48"/>
    <x v="14"/>
    <d v="1996-11-26T00:00:00"/>
    <x v="2"/>
    <x v="20"/>
    <x v="86"/>
    <n v="9"/>
    <x v="101"/>
    <n v="0"/>
    <n v="3.2500000000000001E-2"/>
    <x v="98"/>
    <n v="1.0399999999999999E-4"/>
    <x v="50"/>
    <x v="97"/>
    <n v="127.99"/>
    <x v="102"/>
    <x v="104"/>
  </r>
  <r>
    <n v="779"/>
    <x v="104"/>
    <x v="69"/>
    <x v="36"/>
    <x v="14"/>
    <d v="1996-07-11T00:00:00"/>
    <x v="2"/>
    <x v="97"/>
    <x v="87"/>
    <n v="0"/>
    <x v="102"/>
    <n v="1"/>
    <n v="3.3700000000000001E-2"/>
    <x v="99"/>
    <n v="0.81200000000000006"/>
    <x v="90"/>
    <x v="98"/>
    <n v="137.06399999999999"/>
    <x v="103"/>
    <x v="105"/>
  </r>
  <r>
    <n v="785"/>
    <x v="105"/>
    <x v="70"/>
    <x v="45"/>
    <x v="14"/>
    <d v="1996-01-01T00:00:00"/>
    <x v="2"/>
    <x v="6"/>
    <x v="18"/>
    <n v="11"/>
    <x v="103"/>
    <n v="1"/>
    <n v="3.2399999999999998E-2"/>
    <x v="100"/>
    <n v="0"/>
    <x v="91"/>
    <x v="99"/>
    <n v="110.008"/>
    <x v="104"/>
    <x v="106"/>
  </r>
  <r>
    <n v="1808"/>
    <x v="105"/>
    <x v="70"/>
    <x v="45"/>
    <x v="14"/>
    <d v="1996-01-01T00:00:00"/>
    <x v="2"/>
    <x v="6"/>
    <x v="18"/>
    <n v="11"/>
    <x v="103"/>
    <n v="1"/>
    <n v="3.2399999999999998E-2"/>
    <x v="100"/>
    <n v="0"/>
    <x v="91"/>
    <x v="99"/>
    <n v="110.008"/>
    <x v="104"/>
    <x v="106"/>
  </r>
  <r>
    <n v="1914"/>
    <x v="106"/>
    <x v="71"/>
    <x v="49"/>
    <x v="14"/>
    <d v="1996-02-01T00:00:00"/>
    <x v="2"/>
    <x v="98"/>
    <x v="36"/>
    <n v="11"/>
    <x v="104"/>
    <n v="0"/>
    <n v="2.5700000000000001E-2"/>
    <x v="101"/>
    <n v="2.6100000000000002E-2"/>
    <x v="92"/>
    <x v="99"/>
    <n v="107.23099999999999"/>
    <x v="105"/>
    <x v="107"/>
  </r>
  <r>
    <n v="803"/>
    <x v="107"/>
    <x v="72"/>
    <x v="4"/>
    <x v="3"/>
    <d v="1997-10-03T00:00:00"/>
    <x v="2"/>
    <x v="99"/>
    <x v="6"/>
    <n v="6"/>
    <x v="105"/>
    <n v="1"/>
    <n v="0.13900000000000001"/>
    <x v="102"/>
    <n v="1.19E-6"/>
    <x v="22"/>
    <x v="100"/>
    <n v="107.89100000000001"/>
    <x v="106"/>
    <x v="108"/>
  </r>
  <r>
    <n v="815"/>
    <x v="108"/>
    <x v="73"/>
    <x v="42"/>
    <x v="3"/>
    <d v="1997-05-26T00:00:00"/>
    <x v="2"/>
    <x v="100"/>
    <x v="52"/>
    <n v="8"/>
    <x v="106"/>
    <n v="0"/>
    <n v="4.2500000000000003E-2"/>
    <x v="103"/>
    <n v="2.2599999999999999E-4"/>
    <x v="93"/>
    <x v="101"/>
    <n v="112.042"/>
    <x v="107"/>
    <x v="109"/>
  </r>
  <r>
    <n v="832"/>
    <x v="109"/>
    <x v="74"/>
    <x v="50"/>
    <x v="3"/>
    <d v="1997-01-01T00:00:00"/>
    <x v="2"/>
    <x v="36"/>
    <x v="74"/>
    <n v="2"/>
    <x v="107"/>
    <n v="0"/>
    <n v="3.3700000000000001E-2"/>
    <x v="104"/>
    <n v="1.32E-3"/>
    <x v="94"/>
    <x v="21"/>
    <n v="132.99299999999999"/>
    <x v="108"/>
    <x v="110"/>
  </r>
  <r>
    <n v="1710"/>
    <x v="110"/>
    <x v="75"/>
    <x v="17"/>
    <x v="3"/>
    <d v="1997-01-01T00:00:00"/>
    <x v="2"/>
    <x v="101"/>
    <x v="88"/>
    <n v="0"/>
    <x v="108"/>
    <n v="1"/>
    <n v="0.10100000000000001"/>
    <x v="105"/>
    <n v="0"/>
    <x v="91"/>
    <x v="102"/>
    <n v="109.096"/>
    <x v="109"/>
    <x v="111"/>
  </r>
  <r>
    <n v="759"/>
    <x v="111"/>
    <x v="76"/>
    <x v="35"/>
    <x v="1"/>
    <d v="1999-01-12T00:00:00"/>
    <x v="2"/>
    <x v="79"/>
    <x v="89"/>
    <n v="0"/>
    <x v="109"/>
    <n v="0"/>
    <n v="3.0700000000000002E-2"/>
    <x v="106"/>
    <n v="1.3100000000000001E-4"/>
    <x v="95"/>
    <x v="103"/>
    <n v="92.96"/>
    <x v="110"/>
    <x v="112"/>
  </r>
  <r>
    <n v="767"/>
    <x v="112"/>
    <x v="76"/>
    <x v="10"/>
    <x v="1"/>
    <d v="1999-01-12T00:00:00"/>
    <x v="2"/>
    <x v="102"/>
    <x v="39"/>
    <n v="8"/>
    <x v="110"/>
    <n v="1"/>
    <n v="3.4200000000000001E-2"/>
    <x v="107"/>
    <n v="0"/>
    <x v="96"/>
    <x v="104"/>
    <n v="104.006"/>
    <x v="111"/>
    <x v="113"/>
  </r>
  <r>
    <n v="796"/>
    <x v="113"/>
    <x v="57"/>
    <x v="16"/>
    <x v="1"/>
    <d v="1999-01-03T00:00:00"/>
    <x v="2"/>
    <x v="103"/>
    <x v="90"/>
    <n v="0"/>
    <x v="111"/>
    <n v="0"/>
    <n v="3.3300000000000003E-2"/>
    <x v="106"/>
    <n v="6.8399999999999997E-3"/>
    <x v="97"/>
    <x v="105"/>
    <n v="135.00200000000001"/>
    <x v="112"/>
    <x v="114"/>
  </r>
  <r>
    <n v="837"/>
    <x v="114"/>
    <x v="77"/>
    <x v="44"/>
    <x v="1"/>
    <d v="1999-02-02T00:00:00"/>
    <x v="2"/>
    <x v="104"/>
    <x v="91"/>
    <n v="11"/>
    <x v="112"/>
    <n v="0"/>
    <n v="0.13700000000000001"/>
    <x v="108"/>
    <n v="0.92200000000000004"/>
    <x v="98"/>
    <x v="106"/>
    <n v="136.51300000000001"/>
    <x v="113"/>
    <x v="115"/>
  </r>
  <r>
    <n v="1708"/>
    <x v="115"/>
    <x v="75"/>
    <x v="51"/>
    <x v="1"/>
    <d v="1999-01-01T00:00:00"/>
    <x v="2"/>
    <x v="105"/>
    <x v="92"/>
    <n v="6"/>
    <x v="113"/>
    <n v="1"/>
    <n v="7.1499999999999994E-2"/>
    <x v="109"/>
    <n v="2.1800000000000001E-4"/>
    <x v="99"/>
    <x v="107"/>
    <n v="157.76599999999999"/>
    <x v="114"/>
    <x v="116"/>
  </r>
  <r>
    <n v="1709"/>
    <x v="116"/>
    <x v="75"/>
    <x v="52"/>
    <x v="1"/>
    <d v="1999-01-01T00:00:00"/>
    <x v="2"/>
    <x v="89"/>
    <x v="53"/>
    <n v="0"/>
    <x v="114"/>
    <n v="1"/>
    <n v="5.0500000000000003E-2"/>
    <x v="110"/>
    <n v="0"/>
    <x v="100"/>
    <x v="108"/>
    <n v="148.119"/>
    <x v="115"/>
    <x v="117"/>
  </r>
  <r>
    <n v="1756"/>
    <x v="117"/>
    <x v="78"/>
    <x v="45"/>
    <x v="1"/>
    <d v="1999-01-01T00:00:00"/>
    <x v="2"/>
    <x v="106"/>
    <x v="93"/>
    <n v="11"/>
    <x v="115"/>
    <n v="1"/>
    <n v="3.2000000000000001E-2"/>
    <x v="111"/>
    <n v="0"/>
    <x v="101"/>
    <x v="109"/>
    <n v="104.01900000000001"/>
    <x v="116"/>
    <x v="118"/>
  </r>
  <r>
    <n v="761"/>
    <x v="118"/>
    <x v="63"/>
    <x v="10"/>
    <x v="2"/>
    <d v="2000-01-01T00:00:00"/>
    <x v="2"/>
    <x v="107"/>
    <x v="94"/>
    <n v="7"/>
    <x v="116"/>
    <n v="1"/>
    <n v="3.9399999999999998E-2"/>
    <x v="112"/>
    <n v="3.2299999999999998E-3"/>
    <x v="102"/>
    <x v="95"/>
    <n v="125.943"/>
    <x v="117"/>
    <x v="119"/>
  </r>
  <r>
    <n v="831"/>
    <x v="119"/>
    <x v="79"/>
    <x v="53"/>
    <x v="2"/>
    <d v="2000-11-24T00:00:00"/>
    <x v="2"/>
    <x v="108"/>
    <x v="10"/>
    <n v="9"/>
    <x v="117"/>
    <n v="0"/>
    <n v="2.7900000000000001E-2"/>
    <x v="113"/>
    <n v="8.7799999999999998E-4"/>
    <x v="103"/>
    <x v="110"/>
    <n v="131.98500000000001"/>
    <x v="118"/>
    <x v="120"/>
  </r>
  <r>
    <n v="814"/>
    <x v="120"/>
    <x v="80"/>
    <x v="54"/>
    <x v="4"/>
    <d v="2001-07-01T00:00:00"/>
    <x v="2"/>
    <x v="65"/>
    <x v="95"/>
    <n v="9"/>
    <x v="118"/>
    <n v="0"/>
    <n v="6.0400000000000002E-2"/>
    <x v="114"/>
    <n v="1.1900000000000001E-3"/>
    <x v="104"/>
    <x v="111"/>
    <n v="139.886"/>
    <x v="119"/>
    <x v="121"/>
  </r>
  <r>
    <n v="1704"/>
    <x v="121"/>
    <x v="75"/>
    <x v="55"/>
    <x v="4"/>
    <d v="2001-01-01T00:00:00"/>
    <x v="2"/>
    <x v="31"/>
    <x v="44"/>
    <n v="0"/>
    <x v="119"/>
    <n v="1"/>
    <n v="4.07E-2"/>
    <x v="115"/>
    <n v="0"/>
    <x v="105"/>
    <x v="112"/>
    <n v="95.616"/>
    <x v="120"/>
    <x v="122"/>
  </r>
  <r>
    <n v="1705"/>
    <x v="122"/>
    <x v="75"/>
    <x v="2"/>
    <x v="4"/>
    <d v="2001-01-01T00:00:00"/>
    <x v="2"/>
    <x v="109"/>
    <x v="96"/>
    <n v="9"/>
    <x v="120"/>
    <n v="1"/>
    <n v="3.3099999999999997E-2"/>
    <x v="116"/>
    <n v="1.49E-3"/>
    <x v="106"/>
    <x v="113"/>
    <n v="152.089"/>
    <x v="121"/>
    <x v="123"/>
  </r>
  <r>
    <n v="1706"/>
    <x v="123"/>
    <x v="75"/>
    <x v="39"/>
    <x v="4"/>
    <d v="2001-01-01T00:00:00"/>
    <x v="2"/>
    <x v="73"/>
    <x v="64"/>
    <n v="2"/>
    <x v="121"/>
    <n v="1"/>
    <n v="3.5200000000000002E-2"/>
    <x v="117"/>
    <n v="1.36E-5"/>
    <x v="107"/>
    <x v="114"/>
    <n v="145.148"/>
    <x v="122"/>
    <x v="124"/>
  </r>
  <r>
    <n v="1707"/>
    <x v="124"/>
    <x v="75"/>
    <x v="3"/>
    <x v="4"/>
    <d v="2001-01-01T00:00:00"/>
    <x v="2"/>
    <x v="110"/>
    <x v="92"/>
    <n v="9"/>
    <x v="122"/>
    <n v="1"/>
    <n v="4.5499999999999999E-2"/>
    <x v="118"/>
    <n v="3.1499999999999999E-6"/>
    <x v="108"/>
    <x v="115"/>
    <n v="116.154"/>
    <x v="123"/>
    <x v="125"/>
  </r>
  <r>
    <n v="1765"/>
    <x v="125"/>
    <x v="81"/>
    <x v="7"/>
    <x v="4"/>
    <d v="2001-10-23T00:00:00"/>
    <x v="2"/>
    <x v="111"/>
    <x v="97"/>
    <n v="6"/>
    <x v="123"/>
    <n v="0"/>
    <n v="2.6100000000000002E-2"/>
    <x v="119"/>
    <n v="0"/>
    <x v="109"/>
    <x v="93"/>
    <n v="99.031000000000006"/>
    <x v="124"/>
    <x v="126"/>
  </r>
  <r>
    <n v="830"/>
    <x v="126"/>
    <x v="82"/>
    <x v="25"/>
    <x v="15"/>
    <d v="2002-08-06T00:00:00"/>
    <x v="2"/>
    <x v="112"/>
    <x v="98"/>
    <n v="8"/>
    <x v="124"/>
    <n v="1"/>
    <n v="5.1799999999999999E-2"/>
    <x v="120"/>
    <n v="3.9300000000000001E-4"/>
    <x v="2"/>
    <x v="116"/>
    <n v="137.97200000000001"/>
    <x v="125"/>
    <x v="127"/>
  </r>
  <r>
    <n v="1449"/>
    <x v="127"/>
    <x v="83"/>
    <x v="24"/>
    <x v="15"/>
    <d v="2002-06-04T00:00:00"/>
    <x v="2"/>
    <x v="113"/>
    <x v="99"/>
    <n v="5"/>
    <x v="125"/>
    <n v="1"/>
    <n v="4.5900000000000003E-2"/>
    <x v="121"/>
    <n v="7.7400000000000004E-6"/>
    <x v="59"/>
    <x v="117"/>
    <n v="77.986999999999995"/>
    <x v="126"/>
    <x v="128"/>
  </r>
  <r>
    <n v="1515"/>
    <x v="128"/>
    <x v="84"/>
    <x v="39"/>
    <x v="15"/>
    <d v="2002-01-01T00:00:00"/>
    <x v="2"/>
    <x v="57"/>
    <x v="100"/>
    <n v="0"/>
    <x v="126"/>
    <n v="1"/>
    <n v="0.124"/>
    <x v="122"/>
    <n v="0"/>
    <x v="110"/>
    <x v="76"/>
    <n v="70.114000000000004"/>
    <x v="127"/>
    <x v="129"/>
  </r>
  <r>
    <n v="1516"/>
    <x v="129"/>
    <x v="85"/>
    <x v="14"/>
    <x v="15"/>
    <d v="2002-01-01T00:00:00"/>
    <x v="2"/>
    <x v="114"/>
    <x v="101"/>
    <n v="5"/>
    <x v="127"/>
    <n v="1"/>
    <n v="3.4599999999999999E-2"/>
    <x v="123"/>
    <n v="1.42E-3"/>
    <x v="111"/>
    <x v="118"/>
    <n v="87.182000000000002"/>
    <x v="128"/>
    <x v="130"/>
  </r>
  <r>
    <n v="1518"/>
    <x v="130"/>
    <x v="86"/>
    <x v="32"/>
    <x v="15"/>
    <d v="2002-01-01T00:00:00"/>
    <x v="2"/>
    <x v="115"/>
    <x v="102"/>
    <n v="5"/>
    <x v="128"/>
    <n v="0"/>
    <n v="3.85E-2"/>
    <x v="124"/>
    <n v="9.1399999999999999E-4"/>
    <x v="39"/>
    <x v="119"/>
    <n v="86.34"/>
    <x v="129"/>
    <x v="131"/>
  </r>
  <r>
    <n v="1711"/>
    <x v="131"/>
    <x v="87"/>
    <x v="47"/>
    <x v="15"/>
    <d v="2002-01-01T00:00:00"/>
    <x v="2"/>
    <x v="116"/>
    <x v="103"/>
    <n v="4"/>
    <x v="129"/>
    <n v="1"/>
    <n v="4.7199999999999999E-2"/>
    <x v="125"/>
    <n v="0"/>
    <x v="77"/>
    <x v="120"/>
    <n v="106.099"/>
    <x v="130"/>
    <x v="132"/>
  </r>
  <r>
    <n v="1417"/>
    <x v="132"/>
    <x v="88"/>
    <x v="9"/>
    <x v="16"/>
    <d v="2003-01-01T00:00:00"/>
    <x v="2"/>
    <x v="117"/>
    <x v="104"/>
    <n v="8"/>
    <x v="130"/>
    <n v="0"/>
    <n v="6.7500000000000004E-2"/>
    <x v="28"/>
    <n v="6.3899999999999995E-5"/>
    <x v="112"/>
    <x v="121"/>
    <n v="118.096"/>
    <x v="131"/>
    <x v="133"/>
  </r>
  <r>
    <n v="1465"/>
    <x v="133"/>
    <x v="76"/>
    <x v="56"/>
    <x v="16"/>
    <d v="2003-11-13T00:00:00"/>
    <x v="2"/>
    <x v="118"/>
    <x v="2"/>
    <n v="5"/>
    <x v="131"/>
    <n v="0"/>
    <n v="0.114"/>
    <x v="69"/>
    <n v="2.5000000000000001E-2"/>
    <x v="113"/>
    <x v="122"/>
    <n v="143.04"/>
    <x v="132"/>
    <x v="134"/>
  </r>
  <r>
    <n v="1514"/>
    <x v="134"/>
    <x v="89"/>
    <x v="29"/>
    <x v="16"/>
    <d v="2003-01-01T00:00:00"/>
    <x v="2"/>
    <x v="119"/>
    <x v="105"/>
    <n v="10"/>
    <x v="132"/>
    <n v="0"/>
    <n v="0.16300000000000001"/>
    <x v="126"/>
    <n v="0"/>
    <x v="114"/>
    <x v="123"/>
    <n v="203.42500000000001"/>
    <x v="133"/>
    <x v="135"/>
  </r>
  <r>
    <n v="1702"/>
    <x v="135"/>
    <x v="75"/>
    <x v="28"/>
    <x v="16"/>
    <d v="2003-10-24T00:00:00"/>
    <x v="2"/>
    <x v="120"/>
    <x v="99"/>
    <n v="11"/>
    <x v="133"/>
    <n v="1"/>
    <n v="4.5199999999999997E-2"/>
    <x v="127"/>
    <n v="7.9999999999999996E-6"/>
    <x v="115"/>
    <x v="116"/>
    <n v="109.991"/>
    <x v="134"/>
    <x v="136"/>
  </r>
  <r>
    <n v="1703"/>
    <x v="136"/>
    <x v="75"/>
    <x v="28"/>
    <x v="16"/>
    <d v="2003-10-24T00:00:00"/>
    <x v="2"/>
    <x v="60"/>
    <x v="23"/>
    <n v="11"/>
    <x v="134"/>
    <n v="1"/>
    <n v="4.3700000000000003E-2"/>
    <x v="128"/>
    <n v="2.2200000000000002E-3"/>
    <x v="57"/>
    <x v="124"/>
    <n v="93.974999999999994"/>
    <x v="135"/>
    <x v="137"/>
  </r>
  <r>
    <n v="1405"/>
    <x v="137"/>
    <x v="90"/>
    <x v="57"/>
    <x v="17"/>
    <d v="2004-01-01T00:00:00"/>
    <x v="2"/>
    <x v="121"/>
    <x v="106"/>
    <n v="9"/>
    <x v="135"/>
    <n v="1"/>
    <n v="4.7199999999999999E-2"/>
    <x v="129"/>
    <n v="0"/>
    <x v="116"/>
    <x v="62"/>
    <n v="89.974999999999994"/>
    <x v="136"/>
    <x v="138"/>
  </r>
  <r>
    <n v="1489"/>
    <x v="138"/>
    <x v="91"/>
    <x v="43"/>
    <x v="17"/>
    <d v="2004-01-01T00:00:00"/>
    <x v="4"/>
    <x v="122"/>
    <x v="107"/>
    <n v="10"/>
    <x v="136"/>
    <n v="0"/>
    <n v="5.33E-2"/>
    <x v="130"/>
    <n v="1.43E-2"/>
    <x v="80"/>
    <x v="125"/>
    <n v="115.006"/>
    <x v="137"/>
    <x v="139"/>
  </r>
  <r>
    <n v="1584"/>
    <x v="139"/>
    <x v="92"/>
    <x v="7"/>
    <x v="17"/>
    <d v="2004-08-30T00:00:00"/>
    <x v="4"/>
    <x v="123"/>
    <x v="108"/>
    <n v="5"/>
    <x v="137"/>
    <n v="1"/>
    <n v="3.9899999999999998E-2"/>
    <x v="131"/>
    <n v="0"/>
    <x v="117"/>
    <x v="126"/>
    <n v="100.01300000000001"/>
    <x v="138"/>
    <x v="140"/>
  </r>
  <r>
    <n v="1712"/>
    <x v="140"/>
    <x v="93"/>
    <x v="5"/>
    <x v="17"/>
    <d v="2004-09-11T00:00:00"/>
    <x v="4"/>
    <x v="124"/>
    <x v="109"/>
    <n v="4"/>
    <x v="138"/>
    <n v="1"/>
    <n v="6.6500000000000004E-2"/>
    <x v="132"/>
    <n v="0"/>
    <x v="118"/>
    <x v="101"/>
    <n v="119.955"/>
    <x v="139"/>
    <x v="141"/>
  </r>
  <r>
    <n v="1898"/>
    <x v="141"/>
    <x v="61"/>
    <x v="56"/>
    <x v="17"/>
    <d v="2004-09-21T00:00:00"/>
    <x v="4"/>
    <x v="125"/>
    <x v="110"/>
    <n v="1"/>
    <x v="139"/>
    <n v="1"/>
    <n v="6.3899999999999998E-2"/>
    <x v="133"/>
    <n v="7.86E-5"/>
    <x v="119"/>
    <x v="127"/>
    <n v="186.113"/>
    <x v="140"/>
    <x v="142"/>
  </r>
  <r>
    <n v="1922"/>
    <x v="142"/>
    <x v="94"/>
    <x v="58"/>
    <x v="17"/>
    <d v="2004-06-15T00:00:00"/>
    <x v="4"/>
    <x v="126"/>
    <x v="111"/>
    <n v="10"/>
    <x v="140"/>
    <n v="0"/>
    <n v="8.8599999999999998E-2"/>
    <x v="134"/>
    <n v="9.2800000000000001E-4"/>
    <x v="120"/>
    <x v="128"/>
    <n v="138.03899999999999"/>
    <x v="141"/>
    <x v="143"/>
  </r>
  <r>
    <n v="835"/>
    <x v="143"/>
    <x v="95"/>
    <x v="40"/>
    <x v="18"/>
    <d v="2005-08-30T00:00:00"/>
    <x v="4"/>
    <x v="124"/>
    <x v="112"/>
    <n v="10"/>
    <x v="141"/>
    <n v="0"/>
    <n v="4.48E-2"/>
    <x v="135"/>
    <n v="0.88500000000000001"/>
    <x v="121"/>
    <x v="129"/>
    <n v="130.54900000000001"/>
    <x v="142"/>
    <x v="144"/>
  </r>
  <r>
    <n v="1748"/>
    <x v="144"/>
    <x v="96"/>
    <x v="59"/>
    <x v="18"/>
    <d v="2005-01-01T00:00:00"/>
    <x v="4"/>
    <x v="127"/>
    <x v="113"/>
    <n v="2"/>
    <x v="142"/>
    <n v="1"/>
    <n v="2.93E-2"/>
    <x v="136"/>
    <n v="0"/>
    <x v="19"/>
    <x v="130"/>
    <n v="103.973"/>
    <x v="143"/>
    <x v="145"/>
  </r>
  <r>
    <n v="1764"/>
    <x v="145"/>
    <x v="97"/>
    <x v="7"/>
    <x v="18"/>
    <d v="2005-02-22T00:00:00"/>
    <x v="4"/>
    <x v="30"/>
    <x v="114"/>
    <n v="3"/>
    <x v="143"/>
    <n v="1"/>
    <n v="3.09E-2"/>
    <x v="137"/>
    <n v="3.3600000000000001E-3"/>
    <x v="122"/>
    <x v="131"/>
    <n v="140.04599999999999"/>
    <x v="144"/>
    <x v="146"/>
  </r>
  <r>
    <n v="1909"/>
    <x v="146"/>
    <x v="98"/>
    <x v="58"/>
    <x v="18"/>
    <d v="2005-01-01T00:00:00"/>
    <x v="4"/>
    <x v="128"/>
    <x v="115"/>
    <n v="8"/>
    <x v="144"/>
    <n v="0"/>
    <n v="9.9699999999999997E-2"/>
    <x v="138"/>
    <n v="0"/>
    <x v="59"/>
    <x v="132"/>
    <n v="143.05099999999999"/>
    <x v="145"/>
    <x v="147"/>
  </r>
  <r>
    <n v="820"/>
    <x v="147"/>
    <x v="99"/>
    <x v="60"/>
    <x v="19"/>
    <d v="2006-03-07T00:00:00"/>
    <x v="4"/>
    <x v="129"/>
    <x v="116"/>
    <n v="8"/>
    <x v="145"/>
    <n v="0"/>
    <n v="8.6800000000000002E-2"/>
    <x v="139"/>
    <n v="0.90100000000000002"/>
    <x v="35"/>
    <x v="133"/>
    <n v="140.06399999999999"/>
    <x v="146"/>
    <x v="148"/>
  </r>
  <r>
    <n v="826"/>
    <x v="148"/>
    <x v="64"/>
    <x v="43"/>
    <x v="19"/>
    <d v="2006-01-23T00:00:00"/>
    <x v="4"/>
    <x v="130"/>
    <x v="7"/>
    <n v="9"/>
    <x v="146"/>
    <n v="0"/>
    <n v="3.9600000000000003E-2"/>
    <x v="140"/>
    <n v="3.3800000000000002E-3"/>
    <x v="32"/>
    <x v="134"/>
    <n v="137.96799999999999"/>
    <x v="147"/>
    <x v="149"/>
  </r>
  <r>
    <n v="1413"/>
    <x v="149"/>
    <x v="100"/>
    <x v="1"/>
    <x v="19"/>
    <d v="2006-01-01T00:00:00"/>
    <x v="4"/>
    <x v="20"/>
    <x v="117"/>
    <n v="3"/>
    <x v="147"/>
    <n v="0"/>
    <n v="9.1200000000000003E-2"/>
    <x v="141"/>
    <n v="5.0799999999999996E-6"/>
    <x v="42"/>
    <x v="135"/>
    <n v="120.027"/>
    <x v="148"/>
    <x v="150"/>
  </r>
  <r>
    <n v="1420"/>
    <x v="150"/>
    <x v="101"/>
    <x v="61"/>
    <x v="19"/>
    <d v="2006-01-01T00:00:00"/>
    <x v="4"/>
    <x v="131"/>
    <x v="118"/>
    <n v="9"/>
    <x v="148"/>
    <n v="0"/>
    <n v="4.7500000000000001E-2"/>
    <x v="142"/>
    <n v="1.1900000000000001E-3"/>
    <x v="19"/>
    <x v="136"/>
    <n v="126.505"/>
    <x v="149"/>
    <x v="151"/>
  </r>
  <r>
    <n v="1458"/>
    <x v="151"/>
    <x v="102"/>
    <x v="38"/>
    <x v="19"/>
    <d v="2006-01-01T00:00:00"/>
    <x v="4"/>
    <x v="32"/>
    <x v="119"/>
    <n v="7"/>
    <x v="149"/>
    <n v="1"/>
    <n v="3.3599999999999998E-2"/>
    <x v="143"/>
    <n v="0"/>
    <x v="123"/>
    <x v="137"/>
    <n v="113.08199999999999"/>
    <x v="150"/>
    <x v="152"/>
  </r>
  <r>
    <n v="1686"/>
    <x v="152"/>
    <x v="103"/>
    <x v="1"/>
    <x v="19"/>
    <d v="2006-08-22T00:00:00"/>
    <x v="4"/>
    <x v="120"/>
    <x v="120"/>
    <n v="1"/>
    <x v="150"/>
    <n v="0"/>
    <n v="6.3500000000000001E-2"/>
    <x v="144"/>
    <n v="0"/>
    <x v="124"/>
    <x v="138"/>
    <n v="149.934"/>
    <x v="151"/>
    <x v="153"/>
  </r>
  <r>
    <n v="1687"/>
    <x v="153"/>
    <x v="103"/>
    <x v="62"/>
    <x v="19"/>
    <d v="2006-08-22T00:00:00"/>
    <x v="4"/>
    <x v="132"/>
    <x v="121"/>
    <n v="2"/>
    <x v="151"/>
    <n v="1"/>
    <n v="8.6999999999999994E-2"/>
    <x v="145"/>
    <n v="0"/>
    <x v="125"/>
    <x v="139"/>
    <n v="163.96600000000001"/>
    <x v="152"/>
    <x v="154"/>
  </r>
  <r>
    <n v="1688"/>
    <x v="154"/>
    <x v="103"/>
    <x v="62"/>
    <x v="19"/>
    <d v="2006-08-22T00:00:00"/>
    <x v="4"/>
    <x v="133"/>
    <x v="122"/>
    <n v="0"/>
    <x v="152"/>
    <n v="1"/>
    <n v="0.10199999999999999"/>
    <x v="146"/>
    <n v="4.4900000000000002E-6"/>
    <x v="126"/>
    <x v="26"/>
    <n v="163.929"/>
    <x v="153"/>
    <x v="155"/>
  </r>
  <r>
    <n v="1835"/>
    <x v="155"/>
    <x v="104"/>
    <x v="21"/>
    <x v="19"/>
    <d v="2006-01-01T00:00:00"/>
    <x v="4"/>
    <x v="85"/>
    <x v="123"/>
    <n v="1"/>
    <x v="153"/>
    <n v="1"/>
    <n v="5.0099999999999999E-2"/>
    <x v="147"/>
    <n v="0"/>
    <x v="127"/>
    <x v="140"/>
    <n v="124.03100000000001"/>
    <x v="154"/>
    <x v="156"/>
  </r>
  <r>
    <n v="749"/>
    <x v="156"/>
    <x v="105"/>
    <x v="0"/>
    <x v="20"/>
    <d v="2007-04-18T00:00:00"/>
    <x v="4"/>
    <x v="134"/>
    <x v="124"/>
    <n v="11"/>
    <x v="154"/>
    <n v="0"/>
    <n v="4.6899999999999997E-2"/>
    <x v="148"/>
    <n v="0.98199999999999998"/>
    <x v="128"/>
    <x v="64"/>
    <n v="136.08699999999999"/>
    <x v="155"/>
    <x v="157"/>
  </r>
  <r>
    <n v="838"/>
    <x v="157"/>
    <x v="106"/>
    <x v="33"/>
    <x v="20"/>
    <d v="2007-01-30T00:00:00"/>
    <x v="4"/>
    <x v="135"/>
    <x v="125"/>
    <n v="6"/>
    <x v="155"/>
    <n v="0"/>
    <n v="4.07E-2"/>
    <x v="149"/>
    <n v="5.9699999999999996E-3"/>
    <x v="129"/>
    <x v="141"/>
    <n v="130.53200000000001"/>
    <x v="156"/>
    <x v="158"/>
  </r>
  <r>
    <n v="1415"/>
    <x v="158"/>
    <x v="107"/>
    <x v="18"/>
    <x v="20"/>
    <d v="2007-11-19T00:00:00"/>
    <x v="4"/>
    <x v="45"/>
    <x v="126"/>
    <n v="8"/>
    <x v="156"/>
    <n v="0"/>
    <n v="0.19900000000000001"/>
    <x v="150"/>
    <n v="0"/>
    <x v="130"/>
    <x v="142"/>
    <n v="160.03299999999999"/>
    <x v="157"/>
    <x v="159"/>
  </r>
  <r>
    <n v="1431"/>
    <x v="159"/>
    <x v="108"/>
    <x v="0"/>
    <x v="20"/>
    <d v="2007-01-01T00:00:00"/>
    <x v="4"/>
    <x v="136"/>
    <x v="127"/>
    <n v="6"/>
    <x v="157"/>
    <n v="0"/>
    <n v="3.9E-2"/>
    <x v="151"/>
    <n v="9.3699999999999999E-3"/>
    <x v="131"/>
    <x v="3"/>
    <n v="158.03800000000001"/>
    <x v="158"/>
    <x v="160"/>
  </r>
  <r>
    <n v="1471"/>
    <x v="160"/>
    <x v="109"/>
    <x v="63"/>
    <x v="20"/>
    <d v="2007-01-01T00:00:00"/>
    <x v="4"/>
    <x v="76"/>
    <x v="128"/>
    <n v="5"/>
    <x v="158"/>
    <n v="1"/>
    <n v="2.8199999999999999E-2"/>
    <x v="152"/>
    <n v="0"/>
    <x v="132"/>
    <x v="143"/>
    <n v="95.975999999999999"/>
    <x v="159"/>
    <x v="161"/>
  </r>
  <r>
    <n v="1482"/>
    <x v="161"/>
    <x v="110"/>
    <x v="43"/>
    <x v="20"/>
    <d v="2007-01-01T00:00:00"/>
    <x v="4"/>
    <x v="137"/>
    <x v="129"/>
    <n v="5"/>
    <x v="159"/>
    <n v="0"/>
    <n v="5.6099999999999997E-2"/>
    <x v="153"/>
    <n v="2.0600000000000002E-6"/>
    <x v="133"/>
    <x v="120"/>
    <n v="125.974"/>
    <x v="160"/>
    <x v="162"/>
  </r>
  <r>
    <n v="1877"/>
    <x v="162"/>
    <x v="111"/>
    <x v="7"/>
    <x v="20"/>
    <d v="2007-01-01T00:00:00"/>
    <x v="4"/>
    <x v="138"/>
    <x v="130"/>
    <n v="10"/>
    <x v="160"/>
    <n v="0"/>
    <n v="6.2300000000000001E-2"/>
    <x v="154"/>
    <n v="0"/>
    <x v="134"/>
    <x v="144"/>
    <n v="154.83699999999999"/>
    <x v="161"/>
    <x v="163"/>
  </r>
  <r>
    <n v="166"/>
    <x v="163"/>
    <x v="112"/>
    <x v="58"/>
    <x v="21"/>
    <d v="2008-01-01T00:00:00"/>
    <x v="4"/>
    <x v="139"/>
    <x v="85"/>
    <n v="4"/>
    <x v="161"/>
    <n v="1"/>
    <n v="7.8600000000000003E-2"/>
    <x v="155"/>
    <n v="1.33E-6"/>
    <x v="50"/>
    <x v="109"/>
    <n v="119.001"/>
    <x v="162"/>
    <x v="164"/>
  </r>
  <r>
    <n v="748"/>
    <x v="164"/>
    <x v="113"/>
    <x v="26"/>
    <x v="21"/>
    <d v="2008-07-25T00:00:00"/>
    <x v="4"/>
    <x v="140"/>
    <x v="55"/>
    <n v="5"/>
    <x v="162"/>
    <n v="0"/>
    <n v="0.38200000000000001"/>
    <x v="156"/>
    <n v="0"/>
    <x v="40"/>
    <x v="134"/>
    <n v="174.114"/>
    <x v="163"/>
    <x v="165"/>
  </r>
  <r>
    <n v="762"/>
    <x v="165"/>
    <x v="114"/>
    <x v="44"/>
    <x v="21"/>
    <d v="2008-04-28T00:00:00"/>
    <x v="4"/>
    <x v="141"/>
    <x v="39"/>
    <n v="2"/>
    <x v="163"/>
    <n v="1"/>
    <n v="0.18099999999999999"/>
    <x v="157"/>
    <n v="0"/>
    <x v="135"/>
    <x v="145"/>
    <n v="207.68700000000001"/>
    <x v="164"/>
    <x v="166"/>
  </r>
  <r>
    <n v="765"/>
    <x v="166"/>
    <x v="115"/>
    <x v="62"/>
    <x v="21"/>
    <d v="2008-07-25T00:00:00"/>
    <x v="4"/>
    <x v="98"/>
    <x v="76"/>
    <n v="11"/>
    <x v="164"/>
    <n v="1"/>
    <n v="5.8000000000000003E-2"/>
    <x v="158"/>
    <n v="2.2299999999999998E-6"/>
    <x v="136"/>
    <x v="104"/>
    <n v="103.18899999999999"/>
    <x v="165"/>
    <x v="167"/>
  </r>
  <r>
    <n v="768"/>
    <x v="167"/>
    <x v="57"/>
    <x v="9"/>
    <x v="21"/>
    <d v="2008-11-14T00:00:00"/>
    <x v="4"/>
    <x v="12"/>
    <x v="14"/>
    <n v="4"/>
    <x v="165"/>
    <n v="0"/>
    <n v="4.2599999999999999E-2"/>
    <x v="159"/>
    <n v="6.83E-2"/>
    <x v="137"/>
    <x v="146"/>
    <n v="97.01"/>
    <x v="166"/>
    <x v="168"/>
  </r>
  <r>
    <n v="771"/>
    <x v="168"/>
    <x v="116"/>
    <x v="17"/>
    <x v="21"/>
    <d v="2008-11-15T00:00:00"/>
    <x v="4"/>
    <x v="106"/>
    <x v="73"/>
    <n v="5"/>
    <x v="166"/>
    <n v="1"/>
    <n v="2.69E-2"/>
    <x v="160"/>
    <n v="0"/>
    <x v="138"/>
    <x v="1"/>
    <n v="99.989000000000004"/>
    <x v="167"/>
    <x v="169"/>
  </r>
  <r>
    <n v="807"/>
    <x v="169"/>
    <x v="117"/>
    <x v="4"/>
    <x v="21"/>
    <d v="2008-11-04T00:00:00"/>
    <x v="4"/>
    <x v="142"/>
    <x v="131"/>
    <n v="2"/>
    <x v="167"/>
    <n v="1"/>
    <n v="3.8800000000000001E-2"/>
    <x v="161"/>
    <n v="7.7100000000000007E-6"/>
    <x v="139"/>
    <x v="147"/>
    <n v="116.012"/>
    <x v="168"/>
    <x v="170"/>
  </r>
  <r>
    <n v="827"/>
    <x v="170"/>
    <x v="118"/>
    <x v="15"/>
    <x v="21"/>
    <d v="2008-11-21T00:00:00"/>
    <x v="4"/>
    <x v="16"/>
    <x v="132"/>
    <n v="1"/>
    <x v="168"/>
    <n v="0"/>
    <n v="8.2799999999999999E-2"/>
    <x v="162"/>
    <n v="4.1499999999999999E-5"/>
    <x v="140"/>
    <x v="148"/>
    <n v="149.875"/>
    <x v="169"/>
    <x v="171"/>
  </r>
  <r>
    <n v="1244"/>
    <x v="171"/>
    <x v="119"/>
    <x v="24"/>
    <x v="21"/>
    <d v="2008-11-14T00:00:00"/>
    <x v="4"/>
    <x v="143"/>
    <x v="133"/>
    <n v="11"/>
    <x v="169"/>
    <n v="0"/>
    <n v="6.2799999999999995E-2"/>
    <x v="163"/>
    <n v="0"/>
    <x v="141"/>
    <x v="149"/>
    <n v="79.983000000000004"/>
    <x v="170"/>
    <x v="172"/>
  </r>
  <r>
    <n v="1440"/>
    <x v="172"/>
    <x v="120"/>
    <x v="4"/>
    <x v="21"/>
    <d v="2008-09-23T00:00:00"/>
    <x v="4"/>
    <x v="144"/>
    <x v="134"/>
    <n v="11"/>
    <x v="170"/>
    <n v="0"/>
    <n v="0.05"/>
    <x v="164"/>
    <n v="0"/>
    <x v="142"/>
    <x v="150"/>
    <n v="118.449"/>
    <x v="171"/>
    <x v="173"/>
  </r>
  <r>
    <n v="1450"/>
    <x v="173"/>
    <x v="121"/>
    <x v="36"/>
    <x v="21"/>
    <d v="2008-01-01T00:00:00"/>
    <x v="4"/>
    <x v="145"/>
    <x v="135"/>
    <n v="0"/>
    <x v="171"/>
    <n v="1"/>
    <n v="2.9600000000000001E-2"/>
    <x v="165"/>
    <n v="0"/>
    <x v="143"/>
    <x v="151"/>
    <n v="136.06899999999999"/>
    <x v="172"/>
    <x v="174"/>
  </r>
  <r>
    <n v="1459"/>
    <x v="174"/>
    <x v="122"/>
    <x v="4"/>
    <x v="21"/>
    <d v="2008-11-11T00:00:00"/>
    <x v="4"/>
    <x v="146"/>
    <x v="136"/>
    <n v="0"/>
    <x v="172"/>
    <n v="0"/>
    <n v="3.2199999999999999E-2"/>
    <x v="166"/>
    <n v="1.2E-5"/>
    <x v="144"/>
    <x v="133"/>
    <n v="162.084"/>
    <x v="173"/>
    <x v="175"/>
  </r>
  <r>
    <n v="1504"/>
    <x v="175"/>
    <x v="123"/>
    <x v="5"/>
    <x v="21"/>
    <d v="2008-08-26T00:00:00"/>
    <x v="4"/>
    <x v="147"/>
    <x v="137"/>
    <n v="7"/>
    <x v="173"/>
    <n v="0"/>
    <n v="0.11"/>
    <x v="167"/>
    <n v="0"/>
    <x v="69"/>
    <x v="152"/>
    <n v="144.90100000000001"/>
    <x v="174"/>
    <x v="176"/>
  </r>
  <r>
    <n v="1526"/>
    <x v="176"/>
    <x v="124"/>
    <x v="62"/>
    <x v="21"/>
    <d v="2008-01-01T00:00:00"/>
    <x v="4"/>
    <x v="148"/>
    <x v="138"/>
    <n v="8"/>
    <x v="174"/>
    <n v="0"/>
    <n v="0.11"/>
    <x v="168"/>
    <n v="0"/>
    <x v="71"/>
    <x v="153"/>
    <n v="143.887"/>
    <x v="175"/>
    <x v="177"/>
  </r>
  <r>
    <n v="1527"/>
    <x v="177"/>
    <x v="125"/>
    <x v="34"/>
    <x v="21"/>
    <d v="2008-01-01T00:00:00"/>
    <x v="4"/>
    <x v="149"/>
    <x v="139"/>
    <n v="2"/>
    <x v="175"/>
    <n v="1"/>
    <n v="8.3599999999999994E-2"/>
    <x v="169"/>
    <n v="0"/>
    <x v="145"/>
    <x v="154"/>
    <n v="177.965"/>
    <x v="176"/>
    <x v="178"/>
  </r>
  <r>
    <n v="1528"/>
    <x v="178"/>
    <x v="126"/>
    <x v="13"/>
    <x v="21"/>
    <d v="2008-01-01T00:00:00"/>
    <x v="4"/>
    <x v="132"/>
    <x v="140"/>
    <n v="11"/>
    <x v="176"/>
    <n v="1"/>
    <n v="0.03"/>
    <x v="170"/>
    <n v="0"/>
    <x v="101"/>
    <x v="155"/>
    <n v="82.006"/>
    <x v="177"/>
    <x v="179"/>
  </r>
  <r>
    <n v="1529"/>
    <x v="179"/>
    <x v="127"/>
    <x v="43"/>
    <x v="21"/>
    <d v="2008-01-01T00:00:00"/>
    <x v="4"/>
    <x v="150"/>
    <x v="71"/>
    <n v="1"/>
    <x v="177"/>
    <n v="1"/>
    <n v="3.9899999999999998E-2"/>
    <x v="171"/>
    <n v="0"/>
    <x v="0"/>
    <x v="156"/>
    <n v="90.992000000000004"/>
    <x v="178"/>
    <x v="180"/>
  </r>
  <r>
    <n v="1530"/>
    <x v="180"/>
    <x v="128"/>
    <x v="27"/>
    <x v="21"/>
    <d v="2008-01-01T00:00:00"/>
    <x v="4"/>
    <x v="69"/>
    <x v="141"/>
    <n v="3"/>
    <x v="178"/>
    <n v="1"/>
    <n v="3.4099999999999998E-2"/>
    <x v="172"/>
    <n v="0"/>
    <x v="146"/>
    <x v="157"/>
    <n v="143.001"/>
    <x v="179"/>
    <x v="181"/>
  </r>
  <r>
    <n v="1531"/>
    <x v="181"/>
    <x v="129"/>
    <x v="30"/>
    <x v="21"/>
    <d v="2008-01-01T00:00:00"/>
    <x v="4"/>
    <x v="151"/>
    <x v="139"/>
    <n v="2"/>
    <x v="179"/>
    <n v="1"/>
    <n v="7.9399999999999998E-2"/>
    <x v="173"/>
    <n v="3.5200000000000002E-6"/>
    <x v="147"/>
    <x v="128"/>
    <n v="100.983"/>
    <x v="180"/>
    <x v="182"/>
  </r>
  <r>
    <n v="1658"/>
    <x v="182"/>
    <x v="130"/>
    <x v="28"/>
    <x v="21"/>
    <d v="2008-05-20T00:00:00"/>
    <x v="4"/>
    <x v="120"/>
    <x v="142"/>
    <n v="9"/>
    <x v="180"/>
    <n v="1"/>
    <n v="0.112"/>
    <x v="174"/>
    <n v="0"/>
    <x v="148"/>
    <x v="158"/>
    <n v="184.92699999999999"/>
    <x v="181"/>
    <x v="183"/>
  </r>
  <r>
    <n v="1659"/>
    <x v="183"/>
    <x v="130"/>
    <x v="28"/>
    <x v="21"/>
    <d v="2008-05-20T00:00:00"/>
    <x v="4"/>
    <x v="41"/>
    <x v="42"/>
    <n v="2"/>
    <x v="181"/>
    <n v="1"/>
    <n v="3.7999999999999999E-2"/>
    <x v="175"/>
    <n v="0"/>
    <x v="149"/>
    <x v="159"/>
    <n v="96.031000000000006"/>
    <x v="182"/>
    <x v="184"/>
  </r>
  <r>
    <n v="1660"/>
    <x v="184"/>
    <x v="130"/>
    <x v="28"/>
    <x v="21"/>
    <d v="2008-05-20T00:00:00"/>
    <x v="4"/>
    <x v="152"/>
    <x v="143"/>
    <n v="9"/>
    <x v="182"/>
    <n v="1"/>
    <n v="5.91E-2"/>
    <x v="176"/>
    <n v="0"/>
    <x v="81"/>
    <x v="160"/>
    <n v="176.91200000000001"/>
    <x v="183"/>
    <x v="185"/>
  </r>
  <r>
    <n v="1661"/>
    <x v="185"/>
    <x v="130"/>
    <x v="28"/>
    <x v="21"/>
    <d v="2008-08-04T00:00:00"/>
    <x v="4"/>
    <x v="153"/>
    <x v="144"/>
    <n v="3"/>
    <x v="183"/>
    <n v="1"/>
    <n v="7.0800000000000002E-2"/>
    <x v="177"/>
    <n v="0"/>
    <x v="148"/>
    <x v="161"/>
    <n v="130.929"/>
    <x v="184"/>
    <x v="186"/>
  </r>
  <r>
    <n v="1662"/>
    <x v="186"/>
    <x v="130"/>
    <x v="28"/>
    <x v="21"/>
    <d v="2008-08-04T00:00:00"/>
    <x v="4"/>
    <x v="154"/>
    <x v="130"/>
    <n v="2"/>
    <x v="184"/>
    <n v="1"/>
    <n v="8.6900000000000005E-2"/>
    <x v="178"/>
    <n v="0"/>
    <x v="150"/>
    <x v="162"/>
    <n v="181.011"/>
    <x v="185"/>
    <x v="187"/>
  </r>
  <r>
    <n v="1663"/>
    <x v="187"/>
    <x v="130"/>
    <x v="28"/>
    <x v="21"/>
    <d v="2008-08-04T00:00:00"/>
    <x v="4"/>
    <x v="155"/>
    <x v="145"/>
    <n v="6"/>
    <x v="185"/>
    <n v="0"/>
    <n v="2.6800000000000001E-2"/>
    <x v="179"/>
    <n v="0"/>
    <x v="124"/>
    <x v="163"/>
    <n v="170.11699999999999"/>
    <x v="186"/>
    <x v="188"/>
  </r>
  <r>
    <n v="1664"/>
    <x v="188"/>
    <x v="130"/>
    <x v="28"/>
    <x v="21"/>
    <d v="2008-08-04T00:00:00"/>
    <x v="4"/>
    <x v="117"/>
    <x v="96"/>
    <n v="2"/>
    <x v="186"/>
    <n v="1"/>
    <n v="5.8900000000000001E-2"/>
    <x v="180"/>
    <n v="0"/>
    <x v="151"/>
    <x v="164"/>
    <n v="123.01300000000001"/>
    <x v="187"/>
    <x v="189"/>
  </r>
  <r>
    <n v="1669"/>
    <x v="189"/>
    <x v="33"/>
    <x v="64"/>
    <x v="21"/>
    <d v="2008-10-13T00:00:00"/>
    <x v="4"/>
    <x v="28"/>
    <x v="146"/>
    <n v="1"/>
    <x v="187"/>
    <n v="1"/>
    <n v="0.20899999999999999"/>
    <x v="146"/>
    <n v="0"/>
    <x v="152"/>
    <x v="165"/>
    <n v="158.01"/>
    <x v="188"/>
    <x v="190"/>
  </r>
  <r>
    <n v="1695"/>
    <x v="190"/>
    <x v="131"/>
    <x v="28"/>
    <x v="21"/>
    <d v="2008-09-02T00:00:00"/>
    <x v="4"/>
    <x v="156"/>
    <x v="13"/>
    <n v="11"/>
    <x v="188"/>
    <n v="0"/>
    <n v="8.0699999999999994E-2"/>
    <x v="181"/>
    <n v="0"/>
    <x v="153"/>
    <x v="86"/>
    <n v="145.43100000000001"/>
    <x v="189"/>
    <x v="191"/>
  </r>
  <r>
    <n v="1696"/>
    <x v="191"/>
    <x v="131"/>
    <x v="28"/>
    <x v="21"/>
    <d v="2008-09-02T00:00:00"/>
    <x v="4"/>
    <x v="157"/>
    <x v="147"/>
    <n v="11"/>
    <x v="21"/>
    <n v="1"/>
    <n v="3.6600000000000001E-2"/>
    <x v="182"/>
    <n v="0"/>
    <x v="154"/>
    <x v="166"/>
    <n v="126.824"/>
    <x v="190"/>
    <x v="192"/>
  </r>
  <r>
    <n v="1697"/>
    <x v="192"/>
    <x v="131"/>
    <x v="28"/>
    <x v="21"/>
    <d v="2008-09-02T00:00:00"/>
    <x v="4"/>
    <x v="158"/>
    <x v="148"/>
    <n v="1"/>
    <x v="189"/>
    <n v="1"/>
    <n v="7.1800000000000003E-2"/>
    <x v="183"/>
    <n v="0"/>
    <x v="155"/>
    <x v="167"/>
    <n v="127.55800000000001"/>
    <x v="191"/>
    <x v="193"/>
  </r>
  <r>
    <n v="1753"/>
    <x v="171"/>
    <x v="119"/>
    <x v="37"/>
    <x v="21"/>
    <d v="2008-11-12T00:00:00"/>
    <x v="4"/>
    <x v="143"/>
    <x v="133"/>
    <n v="11"/>
    <x v="169"/>
    <n v="0"/>
    <n v="6.2799999999999995E-2"/>
    <x v="163"/>
    <n v="0"/>
    <x v="141"/>
    <x v="149"/>
    <n v="79.983000000000004"/>
    <x v="170"/>
    <x v="194"/>
  </r>
  <r>
    <n v="1754"/>
    <x v="193"/>
    <x v="132"/>
    <x v="59"/>
    <x v="21"/>
    <d v="2008-06-02T00:00:00"/>
    <x v="4"/>
    <x v="37"/>
    <x v="125"/>
    <n v="1"/>
    <x v="190"/>
    <n v="1"/>
    <n v="0.13400000000000001"/>
    <x v="184"/>
    <n v="0"/>
    <x v="156"/>
    <x v="168"/>
    <n v="174.02799999999999"/>
    <x v="192"/>
    <x v="195"/>
  </r>
  <r>
    <n v="1768"/>
    <x v="194"/>
    <x v="132"/>
    <x v="52"/>
    <x v="21"/>
    <d v="2008-06-02T00:00:00"/>
    <x v="4"/>
    <x v="159"/>
    <x v="149"/>
    <n v="6"/>
    <x v="191"/>
    <n v="0"/>
    <n v="6.4299999999999996E-2"/>
    <x v="185"/>
    <n v="6.9200000000000002E-5"/>
    <x v="157"/>
    <x v="169"/>
    <n v="122.66800000000001"/>
    <x v="193"/>
    <x v="196"/>
  </r>
  <r>
    <n v="1800"/>
    <x v="195"/>
    <x v="127"/>
    <x v="28"/>
    <x v="21"/>
    <d v="2008-01-01T00:00:00"/>
    <x v="4"/>
    <x v="41"/>
    <x v="150"/>
    <n v="0"/>
    <x v="192"/>
    <n v="1"/>
    <n v="7.51E-2"/>
    <x v="186"/>
    <n v="4.2599999999999999E-5"/>
    <x v="158"/>
    <x v="170"/>
    <n v="152.089"/>
    <x v="194"/>
    <x v="197"/>
  </r>
  <r>
    <n v="1802"/>
    <x v="177"/>
    <x v="125"/>
    <x v="28"/>
    <x v="21"/>
    <d v="2008-01-01T00:00:00"/>
    <x v="4"/>
    <x v="160"/>
    <x v="151"/>
    <n v="2"/>
    <x v="193"/>
    <n v="1"/>
    <n v="8.6999999999999994E-2"/>
    <x v="187"/>
    <n v="0"/>
    <x v="153"/>
    <x v="123"/>
    <n v="177.98"/>
    <x v="195"/>
    <x v="198"/>
  </r>
  <r>
    <n v="1880"/>
    <x v="196"/>
    <x v="133"/>
    <x v="56"/>
    <x v="21"/>
    <d v="2008-05-26T00:00:00"/>
    <x v="4"/>
    <x v="161"/>
    <x v="135"/>
    <n v="5"/>
    <x v="194"/>
    <n v="0"/>
    <n v="2.8899999999999999E-2"/>
    <x v="5"/>
    <n v="3.3100000000000001E-6"/>
    <x v="132"/>
    <x v="171"/>
    <n v="138.017"/>
    <x v="196"/>
    <x v="199"/>
  </r>
  <r>
    <n v="1888"/>
    <x v="197"/>
    <x v="134"/>
    <x v="24"/>
    <x v="21"/>
    <d v="2008-06-17T00:00:00"/>
    <x v="4"/>
    <x v="162"/>
    <x v="7"/>
    <n v="0"/>
    <x v="195"/>
    <n v="1"/>
    <n v="6.3799999999999996E-2"/>
    <x v="188"/>
    <n v="0"/>
    <x v="159"/>
    <x v="172"/>
    <n v="126.11499999999999"/>
    <x v="197"/>
    <x v="200"/>
  </r>
  <r>
    <n v="1890"/>
    <x v="198"/>
    <x v="135"/>
    <x v="45"/>
    <x v="21"/>
    <d v="2008-03-17T00:00:00"/>
    <x v="4"/>
    <x v="163"/>
    <x v="152"/>
    <n v="10"/>
    <x v="196"/>
    <n v="0"/>
    <n v="7.9100000000000004E-2"/>
    <x v="189"/>
    <n v="0"/>
    <x v="31"/>
    <x v="173"/>
    <n v="128.00800000000001"/>
    <x v="198"/>
    <x v="201"/>
  </r>
  <r>
    <n v="1894"/>
    <x v="199"/>
    <x v="111"/>
    <x v="5"/>
    <x v="21"/>
    <d v="2008-01-01T00:00:00"/>
    <x v="4"/>
    <x v="162"/>
    <x v="153"/>
    <n v="11"/>
    <x v="197"/>
    <n v="0"/>
    <n v="5.2200000000000003E-2"/>
    <x v="105"/>
    <n v="2.1800000000000001E-5"/>
    <x v="160"/>
    <x v="107"/>
    <n v="133.99"/>
    <x v="199"/>
    <x v="202"/>
  </r>
  <r>
    <n v="753"/>
    <x v="200"/>
    <x v="74"/>
    <x v="53"/>
    <x v="22"/>
    <d v="2009-01-01T00:00:00"/>
    <x v="4"/>
    <x v="164"/>
    <x v="154"/>
    <n v="1"/>
    <x v="198"/>
    <n v="0"/>
    <n v="4.02E-2"/>
    <x v="190"/>
    <n v="7.7299999999999994E-2"/>
    <x v="10"/>
    <x v="18"/>
    <n v="129.96700000000001"/>
    <x v="200"/>
    <x v="203"/>
  </r>
  <r>
    <n v="757"/>
    <x v="201"/>
    <x v="12"/>
    <x v="51"/>
    <x v="22"/>
    <d v="2009-06-11T00:00:00"/>
    <x v="4"/>
    <x v="127"/>
    <x v="155"/>
    <n v="1"/>
    <x v="199"/>
    <n v="0"/>
    <n v="3.1300000000000001E-2"/>
    <x v="191"/>
    <n v="0"/>
    <x v="161"/>
    <x v="174"/>
    <n v="134.774"/>
    <x v="201"/>
    <x v="204"/>
  </r>
  <r>
    <n v="764"/>
    <x v="202"/>
    <x v="9"/>
    <x v="61"/>
    <x v="22"/>
    <d v="2009-03-16T00:00:00"/>
    <x v="4"/>
    <x v="76"/>
    <x v="156"/>
    <n v="5"/>
    <x v="200"/>
    <n v="0"/>
    <n v="3.3599999999999998E-2"/>
    <x v="192"/>
    <n v="0.73899999999999999"/>
    <x v="162"/>
    <x v="175"/>
    <n v="127.80800000000001"/>
    <x v="202"/>
    <x v="205"/>
  </r>
  <r>
    <n v="773"/>
    <x v="203"/>
    <x v="74"/>
    <x v="28"/>
    <x v="22"/>
    <d v="2009-01-01T00:00:00"/>
    <x v="4"/>
    <x v="165"/>
    <x v="157"/>
    <n v="0"/>
    <x v="201"/>
    <n v="0"/>
    <n v="3.1E-2"/>
    <x v="193"/>
    <n v="7.4000000000000003E-3"/>
    <x v="163"/>
    <x v="97"/>
    <n v="139.047"/>
    <x v="203"/>
    <x v="206"/>
  </r>
  <r>
    <n v="802"/>
    <x v="204"/>
    <x v="74"/>
    <x v="28"/>
    <x v="22"/>
    <d v="2009-01-01T00:00:00"/>
    <x v="4"/>
    <x v="166"/>
    <x v="158"/>
    <n v="6"/>
    <x v="202"/>
    <n v="1"/>
    <n v="3.1199999999999999E-2"/>
    <x v="194"/>
    <n v="1.8200000000000001E-4"/>
    <x v="164"/>
    <x v="1"/>
    <n v="129.934"/>
    <x v="204"/>
    <x v="207"/>
  </r>
  <r>
    <n v="811"/>
    <x v="205"/>
    <x v="74"/>
    <x v="10"/>
    <x v="22"/>
    <d v="2009-01-01T00:00:00"/>
    <x v="4"/>
    <x v="26"/>
    <x v="159"/>
    <n v="0"/>
    <x v="203"/>
    <n v="0"/>
    <n v="4.07E-2"/>
    <x v="109"/>
    <n v="1.0699999999999999E-2"/>
    <x v="165"/>
    <x v="176"/>
    <n v="139.934"/>
    <x v="205"/>
    <x v="208"/>
  </r>
  <r>
    <n v="823"/>
    <x v="206"/>
    <x v="56"/>
    <x v="65"/>
    <x v="22"/>
    <d v="2009-07-24T00:00:00"/>
    <x v="4"/>
    <x v="167"/>
    <x v="160"/>
    <n v="2"/>
    <x v="204"/>
    <n v="1"/>
    <n v="7.0199999999999999E-2"/>
    <x v="195"/>
    <n v="3.2199999999999999E-2"/>
    <x v="80"/>
    <x v="85"/>
    <n v="139.74700000000001"/>
    <x v="206"/>
    <x v="209"/>
  </r>
  <r>
    <n v="828"/>
    <x v="207"/>
    <x v="136"/>
    <x v="66"/>
    <x v="22"/>
    <d v="2009-12-25T00:00:00"/>
    <x v="4"/>
    <x v="168"/>
    <x v="161"/>
    <n v="0"/>
    <x v="205"/>
    <n v="1"/>
    <n v="4.1700000000000001E-2"/>
    <x v="196"/>
    <n v="0"/>
    <x v="166"/>
    <x v="140"/>
    <n v="130.08600000000001"/>
    <x v="207"/>
    <x v="210"/>
  </r>
  <r>
    <n v="1277"/>
    <x v="208"/>
    <x v="137"/>
    <x v="29"/>
    <x v="22"/>
    <d v="2009-08-06T00:00:00"/>
    <x v="4"/>
    <x v="169"/>
    <x v="96"/>
    <n v="1"/>
    <x v="206"/>
    <n v="0"/>
    <n v="4.36E-2"/>
    <x v="197"/>
    <n v="0"/>
    <x v="167"/>
    <x v="177"/>
    <n v="97.03"/>
    <x v="208"/>
    <x v="211"/>
  </r>
  <r>
    <n v="1412"/>
    <x v="209"/>
    <x v="104"/>
    <x v="67"/>
    <x v="22"/>
    <d v="2009-01-01T00:00:00"/>
    <x v="4"/>
    <x v="170"/>
    <x v="15"/>
    <n v="4"/>
    <x v="207"/>
    <n v="1"/>
    <n v="3.2000000000000001E-2"/>
    <x v="198"/>
    <n v="0"/>
    <x v="168"/>
    <x v="178"/>
    <n v="125.988"/>
    <x v="209"/>
    <x v="212"/>
  </r>
  <r>
    <n v="1476"/>
    <x v="210"/>
    <x v="138"/>
    <x v="62"/>
    <x v="22"/>
    <d v="2009-01-01T00:00:00"/>
    <x v="4"/>
    <x v="171"/>
    <x v="137"/>
    <n v="11"/>
    <x v="208"/>
    <n v="0"/>
    <n v="5.0299999999999997E-2"/>
    <x v="199"/>
    <n v="0"/>
    <x v="169"/>
    <x v="179"/>
    <n v="75.007999999999996"/>
    <x v="210"/>
    <x v="213"/>
  </r>
  <r>
    <n v="1485"/>
    <x v="211"/>
    <x v="139"/>
    <x v="68"/>
    <x v="22"/>
    <d v="2009-03-10T00:00:00"/>
    <x v="4"/>
    <x v="172"/>
    <x v="162"/>
    <n v="9"/>
    <x v="209"/>
    <n v="1"/>
    <n v="3.4200000000000001E-2"/>
    <x v="200"/>
    <n v="0"/>
    <x v="170"/>
    <x v="180"/>
    <n v="116.896"/>
    <x v="211"/>
    <x v="214"/>
  </r>
  <r>
    <n v="1506"/>
    <x v="212"/>
    <x v="123"/>
    <x v="60"/>
    <x v="22"/>
    <d v="2009-01-01T00:00:00"/>
    <x v="4"/>
    <x v="170"/>
    <x v="35"/>
    <n v="11"/>
    <x v="210"/>
    <n v="0"/>
    <n v="3.8600000000000002E-2"/>
    <x v="201"/>
    <n v="0"/>
    <x v="171"/>
    <x v="181"/>
    <n v="104.101"/>
    <x v="212"/>
    <x v="215"/>
  </r>
  <r>
    <n v="1651"/>
    <x v="213"/>
    <x v="130"/>
    <x v="28"/>
    <x v="22"/>
    <d v="2009-07-06T00:00:00"/>
    <x v="4"/>
    <x v="173"/>
    <x v="74"/>
    <n v="2"/>
    <x v="211"/>
    <n v="1"/>
    <n v="0.13400000000000001"/>
    <x v="202"/>
    <n v="0"/>
    <x v="50"/>
    <x v="182"/>
    <n v="181.06899999999999"/>
    <x v="213"/>
    <x v="216"/>
  </r>
  <r>
    <n v="1652"/>
    <x v="214"/>
    <x v="130"/>
    <x v="28"/>
    <x v="22"/>
    <d v="2009-07-06T00:00:00"/>
    <x v="4"/>
    <x v="174"/>
    <x v="13"/>
    <n v="1"/>
    <x v="212"/>
    <n v="1"/>
    <n v="5.28E-2"/>
    <x v="203"/>
    <n v="0"/>
    <x v="172"/>
    <x v="183"/>
    <n v="147.90899999999999"/>
    <x v="214"/>
    <x v="217"/>
  </r>
  <r>
    <n v="1653"/>
    <x v="215"/>
    <x v="130"/>
    <x v="28"/>
    <x v="22"/>
    <d v="2009-07-06T00:00:00"/>
    <x v="4"/>
    <x v="175"/>
    <x v="163"/>
    <n v="4"/>
    <x v="213"/>
    <n v="1"/>
    <n v="5.0500000000000003E-2"/>
    <x v="204"/>
    <n v="0"/>
    <x v="143"/>
    <x v="184"/>
    <n v="126"/>
    <x v="215"/>
    <x v="218"/>
  </r>
  <r>
    <n v="1654"/>
    <x v="216"/>
    <x v="130"/>
    <x v="28"/>
    <x v="22"/>
    <d v="2009-07-06T00:00:00"/>
    <x v="4"/>
    <x v="152"/>
    <x v="164"/>
    <n v="10"/>
    <x v="214"/>
    <n v="1"/>
    <n v="5.8299999999999998E-2"/>
    <x v="205"/>
    <n v="0"/>
    <x v="173"/>
    <x v="185"/>
    <n v="150.00700000000001"/>
    <x v="216"/>
    <x v="219"/>
  </r>
  <r>
    <n v="1655"/>
    <x v="217"/>
    <x v="130"/>
    <x v="28"/>
    <x v="22"/>
    <d v="2009-07-06T00:00:00"/>
    <x v="4"/>
    <x v="176"/>
    <x v="165"/>
    <n v="11"/>
    <x v="215"/>
    <n v="0"/>
    <n v="3.3300000000000003E-2"/>
    <x v="206"/>
    <n v="0"/>
    <x v="125"/>
    <x v="155"/>
    <n v="96.974000000000004"/>
    <x v="217"/>
    <x v="220"/>
  </r>
  <r>
    <n v="1656"/>
    <x v="218"/>
    <x v="130"/>
    <x v="28"/>
    <x v="22"/>
    <d v="2009-07-06T00:00:00"/>
    <x v="4"/>
    <x v="177"/>
    <x v="161"/>
    <n v="3"/>
    <x v="216"/>
    <n v="1"/>
    <n v="4.2900000000000001E-2"/>
    <x v="207"/>
    <n v="0"/>
    <x v="174"/>
    <x v="186"/>
    <n v="98.951999999999998"/>
    <x v="218"/>
    <x v="221"/>
  </r>
  <r>
    <n v="1657"/>
    <x v="219"/>
    <x v="130"/>
    <x v="28"/>
    <x v="22"/>
    <d v="2009-07-06T00:00:00"/>
    <x v="4"/>
    <x v="178"/>
    <x v="166"/>
    <n v="9"/>
    <x v="217"/>
    <n v="1"/>
    <n v="3.39E-2"/>
    <x v="208"/>
    <n v="0"/>
    <x v="175"/>
    <x v="187"/>
    <n v="169.68700000000001"/>
    <x v="219"/>
    <x v="222"/>
  </r>
  <r>
    <n v="1674"/>
    <x v="220"/>
    <x v="140"/>
    <x v="5"/>
    <x v="22"/>
    <d v="2009-10-06T00:00:00"/>
    <x v="4"/>
    <x v="179"/>
    <x v="167"/>
    <n v="1"/>
    <x v="218"/>
    <n v="1"/>
    <n v="2.9499999999999998E-2"/>
    <x v="209"/>
    <n v="3.9199999999999999E-3"/>
    <x v="38"/>
    <x v="188"/>
    <n v="154.989"/>
    <x v="220"/>
    <x v="223"/>
  </r>
  <r>
    <n v="1675"/>
    <x v="221"/>
    <x v="140"/>
    <x v="13"/>
    <x v="22"/>
    <d v="2009-10-05T00:00:00"/>
    <x v="4"/>
    <x v="180"/>
    <x v="30"/>
    <n v="3"/>
    <x v="219"/>
    <n v="1"/>
    <n v="5.8299999999999998E-2"/>
    <x v="210"/>
    <n v="0"/>
    <x v="65"/>
    <x v="189"/>
    <n v="135.02699999999999"/>
    <x v="221"/>
    <x v="224"/>
  </r>
  <r>
    <n v="1676"/>
    <x v="222"/>
    <x v="140"/>
    <x v="41"/>
    <x v="22"/>
    <d v="2009-10-05T00:00:00"/>
    <x v="4"/>
    <x v="180"/>
    <x v="90"/>
    <n v="2"/>
    <x v="220"/>
    <n v="1"/>
    <n v="8.8900000000000007E-2"/>
    <x v="211"/>
    <n v="0"/>
    <x v="139"/>
    <x v="190"/>
    <n v="123.07"/>
    <x v="222"/>
    <x v="225"/>
  </r>
  <r>
    <n v="1677"/>
    <x v="223"/>
    <x v="140"/>
    <x v="32"/>
    <x v="22"/>
    <d v="2009-10-05T00:00:00"/>
    <x v="4"/>
    <x v="181"/>
    <x v="159"/>
    <n v="1"/>
    <x v="221"/>
    <n v="1"/>
    <n v="0.32500000000000001"/>
    <x v="212"/>
    <n v="0"/>
    <x v="176"/>
    <x v="191"/>
    <n v="164.75899999999999"/>
    <x v="223"/>
    <x v="226"/>
  </r>
  <r>
    <n v="1678"/>
    <x v="224"/>
    <x v="140"/>
    <x v="43"/>
    <x v="22"/>
    <d v="2009-10-05T00:00:00"/>
    <x v="4"/>
    <x v="120"/>
    <x v="168"/>
    <n v="7"/>
    <x v="222"/>
    <n v="1"/>
    <n v="2.7799999999999998E-2"/>
    <x v="213"/>
    <n v="0"/>
    <x v="177"/>
    <x v="43"/>
    <n v="141.06200000000001"/>
    <x v="224"/>
    <x v="227"/>
  </r>
  <r>
    <n v="1698"/>
    <x v="225"/>
    <x v="141"/>
    <x v="28"/>
    <x v="22"/>
    <d v="2009-09-28T00:00:00"/>
    <x v="4"/>
    <x v="182"/>
    <x v="53"/>
    <n v="2"/>
    <x v="223"/>
    <n v="1"/>
    <n v="6.0299999999999999E-2"/>
    <x v="214"/>
    <n v="0"/>
    <x v="172"/>
    <x v="192"/>
    <n v="174.935"/>
    <x v="225"/>
    <x v="228"/>
  </r>
  <r>
    <n v="1699"/>
    <x v="226"/>
    <x v="141"/>
    <x v="28"/>
    <x v="22"/>
    <d v="2009-09-28T00:00:00"/>
    <x v="4"/>
    <x v="54"/>
    <x v="90"/>
    <n v="2"/>
    <x v="224"/>
    <n v="1"/>
    <n v="6.9199999999999998E-2"/>
    <x v="215"/>
    <n v="0"/>
    <x v="178"/>
    <x v="44"/>
    <n v="124.057"/>
    <x v="226"/>
    <x v="229"/>
  </r>
  <r>
    <n v="1727"/>
    <x v="227"/>
    <x v="142"/>
    <x v="56"/>
    <x v="22"/>
    <d v="2009-01-01T00:00:00"/>
    <x v="4"/>
    <x v="7"/>
    <x v="169"/>
    <n v="10"/>
    <x v="225"/>
    <n v="0"/>
    <n v="4.2000000000000003E-2"/>
    <x v="216"/>
    <n v="1.15E-4"/>
    <x v="179"/>
    <x v="193"/>
    <n v="96.021000000000001"/>
    <x v="227"/>
    <x v="230"/>
  </r>
  <r>
    <n v="1825"/>
    <x v="228"/>
    <x v="104"/>
    <x v="21"/>
    <x v="22"/>
    <d v="2009-01-01T00:00:00"/>
    <x v="4"/>
    <x v="117"/>
    <x v="129"/>
    <n v="8"/>
    <x v="226"/>
    <n v="1"/>
    <n v="5.8299999999999998E-2"/>
    <x v="217"/>
    <n v="0"/>
    <x v="180"/>
    <x v="194"/>
    <n v="152.946"/>
    <x v="228"/>
    <x v="231"/>
  </r>
  <r>
    <n v="1908"/>
    <x v="229"/>
    <x v="61"/>
    <x v="35"/>
    <x v="22"/>
    <d v="2009-05-15T00:00:00"/>
    <x v="4"/>
    <x v="183"/>
    <x v="170"/>
    <n v="5"/>
    <x v="227"/>
    <n v="1"/>
    <n v="3.5499999999999997E-2"/>
    <x v="218"/>
    <n v="0"/>
    <x v="181"/>
    <x v="171"/>
    <n v="159.779"/>
    <x v="229"/>
    <x v="232"/>
  </r>
  <r>
    <n v="161"/>
    <x v="230"/>
    <x v="143"/>
    <x v="25"/>
    <x v="23"/>
    <d v="2010-01-01T00:00:00"/>
    <x v="4"/>
    <x v="35"/>
    <x v="171"/>
    <n v="8"/>
    <x v="228"/>
    <n v="1"/>
    <n v="4.9000000000000002E-2"/>
    <x v="125"/>
    <n v="0"/>
    <x v="174"/>
    <x v="195"/>
    <n v="124.071"/>
    <x v="230"/>
    <x v="233"/>
  </r>
  <r>
    <n v="713"/>
    <x v="231"/>
    <x v="144"/>
    <x v="2"/>
    <x v="23"/>
    <d v="2010-01-01T00:00:00"/>
    <x v="4"/>
    <x v="65"/>
    <x v="94"/>
    <n v="9"/>
    <x v="229"/>
    <n v="0"/>
    <n v="5.8599999999999999E-2"/>
    <x v="129"/>
    <n v="0"/>
    <x v="42"/>
    <x v="157"/>
    <n v="150.03100000000001"/>
    <x v="231"/>
    <x v="234"/>
  </r>
  <r>
    <n v="777"/>
    <x v="232"/>
    <x v="145"/>
    <x v="10"/>
    <x v="23"/>
    <d v="2010-02-26T00:00:00"/>
    <x v="4"/>
    <x v="184"/>
    <x v="172"/>
    <n v="6"/>
    <x v="230"/>
    <n v="1"/>
    <n v="9.5200000000000007E-2"/>
    <x v="219"/>
    <n v="0.44600000000000001"/>
    <x v="182"/>
    <x v="196"/>
    <n v="112.815"/>
    <x v="232"/>
    <x v="235"/>
  </r>
  <r>
    <n v="781"/>
    <x v="233"/>
    <x v="146"/>
    <x v="62"/>
    <x v="23"/>
    <d v="2010-11-16T00:00:00"/>
    <x v="4"/>
    <x v="185"/>
    <x v="151"/>
    <n v="10"/>
    <x v="231"/>
    <n v="0"/>
    <n v="8.2199999999999995E-2"/>
    <x v="177"/>
    <n v="1.6899999999999999E-6"/>
    <x v="1"/>
    <x v="197"/>
    <n v="124.821"/>
    <x v="233"/>
    <x v="236"/>
  </r>
  <r>
    <n v="784"/>
    <x v="234"/>
    <x v="147"/>
    <x v="29"/>
    <x v="23"/>
    <d v="2010-09-10T00:00:00"/>
    <x v="4"/>
    <x v="186"/>
    <x v="173"/>
    <n v="1"/>
    <x v="232"/>
    <n v="1"/>
    <n v="4.2700000000000002E-2"/>
    <x v="220"/>
    <n v="5.7400000000000001E-6"/>
    <x v="37"/>
    <x v="49"/>
    <n v="104.81399999999999"/>
    <x v="234"/>
    <x v="237"/>
  </r>
  <r>
    <n v="804"/>
    <x v="235"/>
    <x v="148"/>
    <x v="53"/>
    <x v="23"/>
    <d v="2010-02-26T00:00:00"/>
    <x v="4"/>
    <x v="187"/>
    <x v="41"/>
    <n v="9"/>
    <x v="233"/>
    <n v="0"/>
    <n v="6.6799999999999998E-2"/>
    <x v="221"/>
    <n v="2.0600000000000002E-3"/>
    <x v="183"/>
    <x v="198"/>
    <n v="131.994"/>
    <x v="235"/>
    <x v="238"/>
  </r>
  <r>
    <n v="824"/>
    <x v="236"/>
    <x v="149"/>
    <x v="4"/>
    <x v="23"/>
    <d v="2010-12-14T00:00:00"/>
    <x v="4"/>
    <x v="188"/>
    <x v="174"/>
    <n v="0"/>
    <x v="234"/>
    <n v="1"/>
    <n v="0.224"/>
    <x v="221"/>
    <n v="0"/>
    <x v="34"/>
    <x v="199"/>
    <n v="173.02500000000001"/>
    <x v="236"/>
    <x v="239"/>
  </r>
  <r>
    <n v="825"/>
    <x v="237"/>
    <x v="150"/>
    <x v="54"/>
    <x v="23"/>
    <d v="2010-06-18T00:00:00"/>
    <x v="4"/>
    <x v="189"/>
    <x v="159"/>
    <n v="9"/>
    <x v="235"/>
    <n v="0"/>
    <n v="3.6900000000000002E-2"/>
    <x v="222"/>
    <n v="0.17399999999999999"/>
    <x v="48"/>
    <x v="200"/>
    <n v="135.04599999999999"/>
    <x v="237"/>
    <x v="240"/>
  </r>
  <r>
    <n v="1069"/>
    <x v="238"/>
    <x v="151"/>
    <x v="0"/>
    <x v="23"/>
    <d v="2010-06-11T00:00:00"/>
    <x v="4"/>
    <x v="190"/>
    <x v="139"/>
    <n v="6"/>
    <x v="236"/>
    <n v="1"/>
    <n v="3.4200000000000001E-2"/>
    <x v="223"/>
    <n v="0.249"/>
    <x v="184"/>
    <x v="201"/>
    <n v="117.029"/>
    <x v="238"/>
    <x v="241"/>
  </r>
  <r>
    <n v="1098"/>
    <x v="239"/>
    <x v="152"/>
    <x v="42"/>
    <x v="23"/>
    <d v="2010-01-26T00:00:00"/>
    <x v="4"/>
    <x v="26"/>
    <x v="175"/>
    <n v="8"/>
    <x v="237"/>
    <n v="1"/>
    <n v="2.75E-2"/>
    <x v="224"/>
    <n v="4.0099999999999997E-3"/>
    <x v="41"/>
    <x v="202"/>
    <n v="118.383"/>
    <x v="239"/>
    <x v="242"/>
  </r>
  <r>
    <n v="1108"/>
    <x v="240"/>
    <x v="153"/>
    <x v="60"/>
    <x v="23"/>
    <d v="2010-05-11T00:00:00"/>
    <x v="4"/>
    <x v="57"/>
    <x v="176"/>
    <n v="9"/>
    <x v="238"/>
    <n v="1"/>
    <n v="4.4400000000000002E-2"/>
    <x v="225"/>
    <n v="0.18"/>
    <x v="71"/>
    <x v="203"/>
    <n v="157.077"/>
    <x v="240"/>
    <x v="243"/>
  </r>
  <r>
    <n v="1116"/>
    <x v="241"/>
    <x v="154"/>
    <x v="42"/>
    <x v="23"/>
    <d v="2010-04-20T00:00:00"/>
    <x v="4"/>
    <x v="191"/>
    <x v="177"/>
    <n v="1"/>
    <x v="239"/>
    <n v="1"/>
    <n v="4.2000000000000003E-2"/>
    <x v="226"/>
    <n v="8.1699999999999995E-2"/>
    <x v="185"/>
    <x v="29"/>
    <n v="118.027"/>
    <x v="241"/>
    <x v="244"/>
  </r>
  <r>
    <n v="1136"/>
    <x v="242"/>
    <x v="155"/>
    <x v="40"/>
    <x v="23"/>
    <d v="2010-06-07T00:00:00"/>
    <x v="4"/>
    <x v="192"/>
    <x v="178"/>
    <n v="1"/>
    <x v="240"/>
    <n v="0"/>
    <n v="2.5700000000000001E-2"/>
    <x v="227"/>
    <n v="0.628"/>
    <x v="131"/>
    <x v="204"/>
    <n v="110.069"/>
    <x v="242"/>
    <x v="245"/>
  </r>
  <r>
    <n v="1139"/>
    <x v="243"/>
    <x v="156"/>
    <x v="61"/>
    <x v="23"/>
    <d v="2010-09-27T00:00:00"/>
    <x v="4"/>
    <x v="193"/>
    <x v="49"/>
    <n v="4"/>
    <x v="241"/>
    <n v="1"/>
    <n v="3.9E-2"/>
    <x v="228"/>
    <n v="0.503"/>
    <x v="186"/>
    <x v="205"/>
    <n v="73.983999999999995"/>
    <x v="243"/>
    <x v="246"/>
  </r>
  <r>
    <n v="1144"/>
    <x v="244"/>
    <x v="157"/>
    <x v="8"/>
    <x v="23"/>
    <d v="2010-02-16T00:00:00"/>
    <x v="4"/>
    <x v="194"/>
    <x v="179"/>
    <n v="2"/>
    <x v="242"/>
    <n v="1"/>
    <n v="2.4199999999999999E-2"/>
    <x v="229"/>
    <n v="6.83E-2"/>
    <x v="154"/>
    <x v="206"/>
    <n v="95.971000000000004"/>
    <x v="244"/>
    <x v="247"/>
  </r>
  <r>
    <n v="1156"/>
    <x v="245"/>
    <x v="158"/>
    <x v="61"/>
    <x v="23"/>
    <d v="2010-06-01T00:00:00"/>
    <x v="4"/>
    <x v="195"/>
    <x v="180"/>
    <n v="1"/>
    <x v="243"/>
    <n v="0"/>
    <n v="4.9099999999999998E-2"/>
    <x v="230"/>
    <n v="1.46E-6"/>
    <x v="187"/>
    <x v="207"/>
    <n v="72.986999999999995"/>
    <x v="245"/>
    <x v="248"/>
  </r>
  <r>
    <n v="1160"/>
    <x v="246"/>
    <x v="159"/>
    <x v="5"/>
    <x v="23"/>
    <d v="2010-01-25T00:00:00"/>
    <x v="4"/>
    <x v="196"/>
    <x v="181"/>
    <n v="10"/>
    <x v="244"/>
    <n v="0"/>
    <n v="5.1700000000000003E-2"/>
    <x v="231"/>
    <n v="0.84599999999999997"/>
    <x v="188"/>
    <x v="208"/>
    <n v="124.005"/>
    <x v="246"/>
    <x v="249"/>
  </r>
  <r>
    <n v="1268"/>
    <x v="247"/>
    <x v="37"/>
    <x v="59"/>
    <x v="23"/>
    <d v="2010-01-01T00:00:00"/>
    <x v="4"/>
    <x v="102"/>
    <x v="182"/>
    <n v="2"/>
    <x v="245"/>
    <n v="0"/>
    <n v="0.14199999999999999"/>
    <x v="232"/>
    <n v="0"/>
    <x v="189"/>
    <x v="37"/>
    <n v="120.02800000000001"/>
    <x v="247"/>
    <x v="250"/>
  </r>
  <r>
    <n v="1422"/>
    <x v="248"/>
    <x v="160"/>
    <x v="12"/>
    <x v="23"/>
    <d v="2010-10-11T00:00:00"/>
    <x v="4"/>
    <x v="140"/>
    <x v="183"/>
    <n v="1"/>
    <x v="246"/>
    <n v="0"/>
    <n v="0.111"/>
    <x v="233"/>
    <n v="0"/>
    <x v="146"/>
    <x v="209"/>
    <n v="164.14599999999999"/>
    <x v="248"/>
    <x v="251"/>
  </r>
  <r>
    <n v="1427"/>
    <x v="249"/>
    <x v="161"/>
    <x v="11"/>
    <x v="23"/>
    <d v="2010-01-01T00:00:00"/>
    <x v="4"/>
    <x v="197"/>
    <x v="184"/>
    <n v="3"/>
    <x v="247"/>
    <n v="1"/>
    <n v="0.123"/>
    <x v="234"/>
    <n v="0"/>
    <x v="28"/>
    <x v="172"/>
    <n v="185.53899999999999"/>
    <x v="249"/>
    <x v="252"/>
  </r>
  <r>
    <n v="1433"/>
    <x v="247"/>
    <x v="37"/>
    <x v="59"/>
    <x v="23"/>
    <d v="2010-01-01T00:00:00"/>
    <x v="4"/>
    <x v="102"/>
    <x v="182"/>
    <n v="2"/>
    <x v="245"/>
    <n v="0"/>
    <n v="0.14199999999999999"/>
    <x v="232"/>
    <n v="0"/>
    <x v="189"/>
    <x v="37"/>
    <n v="120.02800000000001"/>
    <x v="247"/>
    <x v="253"/>
  </r>
  <r>
    <n v="1442"/>
    <x v="250"/>
    <x v="162"/>
    <x v="12"/>
    <x v="23"/>
    <d v="2010-05-18T00:00:00"/>
    <x v="4"/>
    <x v="198"/>
    <x v="185"/>
    <n v="8"/>
    <x v="248"/>
    <n v="1"/>
    <n v="2.93E-2"/>
    <x v="235"/>
    <n v="0"/>
    <x v="83"/>
    <x v="210"/>
    <n v="134.12799999999999"/>
    <x v="250"/>
    <x v="254"/>
  </r>
  <r>
    <n v="1445"/>
    <x v="251"/>
    <x v="163"/>
    <x v="41"/>
    <x v="23"/>
    <d v="2010-01-01T00:00:00"/>
    <x v="4"/>
    <x v="199"/>
    <x v="186"/>
    <n v="0"/>
    <x v="249"/>
    <n v="0"/>
    <n v="3.4500000000000003E-2"/>
    <x v="236"/>
    <n v="0"/>
    <x v="190"/>
    <x v="46"/>
    <n v="137.00800000000001"/>
    <x v="251"/>
    <x v="255"/>
  </r>
  <r>
    <n v="1457"/>
    <x v="252"/>
    <x v="164"/>
    <x v="40"/>
    <x v="23"/>
    <d v="2010-01-01T00:00:00"/>
    <x v="4"/>
    <x v="9"/>
    <x v="187"/>
    <n v="10"/>
    <x v="250"/>
    <n v="1"/>
    <n v="3.4099999999999998E-2"/>
    <x v="237"/>
    <n v="6.81E-6"/>
    <x v="191"/>
    <x v="211"/>
    <n v="117.011"/>
    <x v="252"/>
    <x v="256"/>
  </r>
  <r>
    <n v="1491"/>
    <x v="253"/>
    <x v="165"/>
    <x v="8"/>
    <x v="23"/>
    <d v="2010-02-02T00:00:00"/>
    <x v="4"/>
    <x v="200"/>
    <x v="188"/>
    <n v="4"/>
    <x v="251"/>
    <n v="1"/>
    <n v="3.5000000000000003E-2"/>
    <x v="238"/>
    <n v="2.8099999999999999E-5"/>
    <x v="48"/>
    <x v="34"/>
    <n v="107.256"/>
    <x v="253"/>
    <x v="257"/>
  </r>
  <r>
    <n v="1520"/>
    <x v="254"/>
    <x v="166"/>
    <x v="63"/>
    <x v="23"/>
    <d v="2010-01-01T00:00:00"/>
    <x v="4"/>
    <x v="151"/>
    <x v="150"/>
    <n v="8"/>
    <x v="252"/>
    <n v="0"/>
    <n v="7.8E-2"/>
    <x v="239"/>
    <n v="0"/>
    <x v="4"/>
    <x v="140"/>
    <n v="120.089"/>
    <x v="254"/>
    <x v="258"/>
  </r>
  <r>
    <n v="1521"/>
    <x v="255"/>
    <x v="127"/>
    <x v="50"/>
    <x v="23"/>
    <d v="2010-01-01T00:00:00"/>
    <x v="4"/>
    <x v="200"/>
    <x v="40"/>
    <n v="8"/>
    <x v="253"/>
    <n v="1"/>
    <n v="9.6000000000000002E-2"/>
    <x v="240"/>
    <n v="0"/>
    <x v="192"/>
    <x v="212"/>
    <n v="120.03100000000001"/>
    <x v="255"/>
    <x v="259"/>
  </r>
  <r>
    <n v="1522"/>
    <x v="256"/>
    <x v="127"/>
    <x v="63"/>
    <x v="23"/>
    <d v="2010-01-01T00:00:00"/>
    <x v="4"/>
    <x v="201"/>
    <x v="189"/>
    <n v="11"/>
    <x v="254"/>
    <n v="0"/>
    <n v="0.13800000000000001"/>
    <x v="241"/>
    <n v="0"/>
    <x v="193"/>
    <x v="134"/>
    <n v="150"/>
    <x v="256"/>
    <x v="260"/>
  </r>
  <r>
    <n v="1523"/>
    <x v="257"/>
    <x v="127"/>
    <x v="48"/>
    <x v="23"/>
    <d v="2010-01-01T00:00:00"/>
    <x v="4"/>
    <x v="202"/>
    <x v="190"/>
    <n v="1"/>
    <x v="255"/>
    <n v="1"/>
    <n v="8.3299999999999999E-2"/>
    <x v="242"/>
    <n v="0"/>
    <x v="188"/>
    <x v="213"/>
    <n v="171.762"/>
    <x v="257"/>
    <x v="261"/>
  </r>
  <r>
    <n v="1524"/>
    <x v="258"/>
    <x v="167"/>
    <x v="8"/>
    <x v="23"/>
    <d v="2010-01-01T00:00:00"/>
    <x v="4"/>
    <x v="126"/>
    <x v="191"/>
    <n v="11"/>
    <x v="256"/>
    <n v="1"/>
    <n v="5.1499999999999997E-2"/>
    <x v="243"/>
    <n v="0"/>
    <x v="194"/>
    <x v="203"/>
    <n v="112.893"/>
    <x v="258"/>
    <x v="262"/>
  </r>
  <r>
    <n v="1525"/>
    <x v="259"/>
    <x v="127"/>
    <x v="41"/>
    <x v="23"/>
    <d v="2010-01-01T00:00:00"/>
    <x v="4"/>
    <x v="47"/>
    <x v="192"/>
    <n v="7"/>
    <x v="257"/>
    <n v="1"/>
    <n v="3.5799999999999998E-2"/>
    <x v="244"/>
    <n v="0"/>
    <x v="111"/>
    <x v="214"/>
    <n v="129.56800000000001"/>
    <x v="259"/>
    <x v="263"/>
  </r>
  <r>
    <n v="1533"/>
    <x v="260"/>
    <x v="168"/>
    <x v="41"/>
    <x v="23"/>
    <d v="2010-01-01T00:00:00"/>
    <x v="4"/>
    <x v="203"/>
    <x v="193"/>
    <n v="5"/>
    <x v="258"/>
    <n v="1"/>
    <n v="4.7899999999999998E-2"/>
    <x v="245"/>
    <n v="0"/>
    <x v="195"/>
    <x v="215"/>
    <n v="125.027"/>
    <x v="260"/>
    <x v="264"/>
  </r>
  <r>
    <n v="1617"/>
    <x v="261"/>
    <x v="169"/>
    <x v="11"/>
    <x v="23"/>
    <d v="2010-03-23T00:00:00"/>
    <x v="4"/>
    <x v="204"/>
    <x v="137"/>
    <n v="8"/>
    <x v="259"/>
    <n v="0"/>
    <n v="8.2900000000000001E-2"/>
    <x v="246"/>
    <n v="0"/>
    <x v="196"/>
    <x v="216"/>
    <n v="158.04599999999999"/>
    <x v="261"/>
    <x v="265"/>
  </r>
  <r>
    <n v="1618"/>
    <x v="262"/>
    <x v="169"/>
    <x v="8"/>
    <x v="23"/>
    <d v="2010-03-23T00:00:00"/>
    <x v="4"/>
    <x v="205"/>
    <x v="194"/>
    <n v="7"/>
    <x v="260"/>
    <n v="1"/>
    <n v="8.2299999999999998E-2"/>
    <x v="247"/>
    <n v="2.03E-6"/>
    <x v="197"/>
    <x v="217"/>
    <n v="165.03800000000001"/>
    <x v="262"/>
    <x v="266"/>
  </r>
  <r>
    <n v="1619"/>
    <x v="263"/>
    <x v="169"/>
    <x v="13"/>
    <x v="23"/>
    <d v="2010-03-23T00:00:00"/>
    <x v="4"/>
    <x v="125"/>
    <x v="195"/>
    <n v="3"/>
    <x v="261"/>
    <n v="0"/>
    <n v="6.2E-2"/>
    <x v="248"/>
    <n v="0"/>
    <x v="71"/>
    <x v="165"/>
    <n v="155.017"/>
    <x v="263"/>
    <x v="267"/>
  </r>
  <r>
    <n v="1620"/>
    <x v="264"/>
    <x v="169"/>
    <x v="62"/>
    <x v="23"/>
    <d v="2010-03-23T00:00:00"/>
    <x v="4"/>
    <x v="206"/>
    <x v="138"/>
    <n v="9"/>
    <x v="262"/>
    <n v="1"/>
    <n v="0.16300000000000001"/>
    <x v="249"/>
    <n v="0"/>
    <x v="198"/>
    <x v="218"/>
    <n v="178.06200000000001"/>
    <x v="264"/>
    <x v="268"/>
  </r>
  <r>
    <n v="1621"/>
    <x v="265"/>
    <x v="169"/>
    <x v="63"/>
    <x v="23"/>
    <d v="2010-03-23T00:00:00"/>
    <x v="4"/>
    <x v="207"/>
    <x v="13"/>
    <n v="3"/>
    <x v="263"/>
    <n v="0"/>
    <n v="6.6900000000000001E-2"/>
    <x v="250"/>
    <n v="0"/>
    <x v="91"/>
    <x v="219"/>
    <n v="155.10300000000001"/>
    <x v="265"/>
    <x v="269"/>
  </r>
  <r>
    <n v="1622"/>
    <x v="266"/>
    <x v="169"/>
    <x v="34"/>
    <x v="23"/>
    <d v="2010-03-23T00:00:00"/>
    <x v="4"/>
    <x v="208"/>
    <x v="161"/>
    <n v="11"/>
    <x v="264"/>
    <n v="1"/>
    <n v="0.105"/>
    <x v="251"/>
    <n v="0"/>
    <x v="199"/>
    <x v="220"/>
    <n v="180.04"/>
    <x v="266"/>
    <x v="270"/>
  </r>
  <r>
    <n v="1623"/>
    <x v="267"/>
    <x v="32"/>
    <x v="62"/>
    <x v="23"/>
    <d v="2010-01-01T00:00:00"/>
    <x v="4"/>
    <x v="48"/>
    <x v="35"/>
    <n v="9"/>
    <x v="70"/>
    <n v="1"/>
    <n v="0.111"/>
    <x v="252"/>
    <n v="4.3099999999999996E-3"/>
    <x v="200"/>
    <x v="221"/>
    <n v="159.929"/>
    <x v="267"/>
    <x v="271"/>
  </r>
  <r>
    <n v="1624"/>
    <x v="268"/>
    <x v="32"/>
    <x v="9"/>
    <x v="23"/>
    <d v="2010-01-01T00:00:00"/>
    <x v="4"/>
    <x v="209"/>
    <x v="196"/>
    <n v="1"/>
    <x v="265"/>
    <n v="1"/>
    <n v="8.6800000000000002E-2"/>
    <x v="253"/>
    <n v="2.9399999999999999E-4"/>
    <x v="201"/>
    <x v="222"/>
    <n v="156.06800000000001"/>
    <x v="268"/>
    <x v="272"/>
  </r>
  <r>
    <n v="1625"/>
    <x v="269"/>
    <x v="32"/>
    <x v="62"/>
    <x v="23"/>
    <d v="2010-01-01T00:00:00"/>
    <x v="4"/>
    <x v="156"/>
    <x v="197"/>
    <n v="11"/>
    <x v="266"/>
    <n v="0"/>
    <n v="6.0699999999999997E-2"/>
    <x v="254"/>
    <n v="3.2499999999999999E-4"/>
    <x v="202"/>
    <x v="144"/>
    <n v="172.15799999999999"/>
    <x v="269"/>
    <x v="273"/>
  </r>
  <r>
    <n v="1626"/>
    <x v="270"/>
    <x v="32"/>
    <x v="62"/>
    <x v="23"/>
    <d v="2010-01-01T00:00:00"/>
    <x v="4"/>
    <x v="210"/>
    <x v="198"/>
    <n v="2"/>
    <x v="267"/>
    <n v="1"/>
    <n v="6.5199999999999994E-2"/>
    <x v="255"/>
    <n v="7.4000000000000003E-6"/>
    <x v="44"/>
    <x v="223"/>
    <n v="74.995000000000005"/>
    <x v="270"/>
    <x v="274"/>
  </r>
  <r>
    <n v="1627"/>
    <x v="271"/>
    <x v="32"/>
    <x v="34"/>
    <x v="23"/>
    <d v="2010-01-01T00:00:00"/>
    <x v="4"/>
    <x v="211"/>
    <x v="162"/>
    <n v="4"/>
    <x v="268"/>
    <n v="1"/>
    <n v="3.85E-2"/>
    <x v="256"/>
    <n v="0"/>
    <x v="203"/>
    <x v="224"/>
    <n v="120.053"/>
    <x v="271"/>
    <x v="275"/>
  </r>
  <r>
    <n v="1628"/>
    <x v="272"/>
    <x v="32"/>
    <x v="32"/>
    <x v="23"/>
    <d v="2010-01-01T00:00:00"/>
    <x v="4"/>
    <x v="212"/>
    <x v="197"/>
    <n v="2"/>
    <x v="269"/>
    <n v="0"/>
    <n v="3.9699999999999999E-2"/>
    <x v="257"/>
    <n v="2.87E-5"/>
    <x v="29"/>
    <x v="225"/>
    <n v="145.91300000000001"/>
    <x v="272"/>
    <x v="276"/>
  </r>
  <r>
    <n v="1629"/>
    <x v="273"/>
    <x v="32"/>
    <x v="32"/>
    <x v="23"/>
    <d v="2010-01-01T00:00:00"/>
    <x v="4"/>
    <x v="40"/>
    <x v="199"/>
    <n v="11"/>
    <x v="270"/>
    <n v="1"/>
    <n v="3.8300000000000001E-2"/>
    <x v="258"/>
    <n v="2.08E-6"/>
    <x v="195"/>
    <x v="226"/>
    <n v="82.962000000000003"/>
    <x v="273"/>
    <x v="277"/>
  </r>
  <r>
    <n v="1630"/>
    <x v="274"/>
    <x v="32"/>
    <x v="34"/>
    <x v="23"/>
    <d v="2010-01-01T00:00:00"/>
    <x v="4"/>
    <x v="213"/>
    <x v="200"/>
    <n v="6"/>
    <x v="271"/>
    <n v="1"/>
    <n v="2.5399999999999999E-2"/>
    <x v="259"/>
    <n v="7.6300000000000001E-4"/>
    <x v="204"/>
    <x v="227"/>
    <n v="79.986000000000004"/>
    <x v="274"/>
    <x v="278"/>
  </r>
  <r>
    <n v="1646"/>
    <x v="275"/>
    <x v="32"/>
    <x v="69"/>
    <x v="23"/>
    <d v="2010-01-01T00:00:00"/>
    <x v="4"/>
    <x v="214"/>
    <x v="201"/>
    <n v="1"/>
    <x v="272"/>
    <n v="1"/>
    <n v="4.4900000000000002E-2"/>
    <x v="260"/>
    <n v="1.0899999999999999E-6"/>
    <x v="29"/>
    <x v="228"/>
    <n v="150.02799999999999"/>
    <x v="275"/>
    <x v="279"/>
  </r>
  <r>
    <n v="1694"/>
    <x v="276"/>
    <x v="170"/>
    <x v="28"/>
    <x v="23"/>
    <d v="2010-06-23T00:00:00"/>
    <x v="4"/>
    <x v="215"/>
    <x v="13"/>
    <n v="5"/>
    <x v="273"/>
    <n v="0"/>
    <n v="6.8599999999999994E-2"/>
    <x v="261"/>
    <n v="0"/>
    <x v="2"/>
    <x v="151"/>
    <n v="130.01599999999999"/>
    <x v="276"/>
    <x v="280"/>
  </r>
  <r>
    <n v="1743"/>
    <x v="277"/>
    <x v="171"/>
    <x v="0"/>
    <x v="23"/>
    <d v="2010-01-01T00:00:00"/>
    <x v="4"/>
    <x v="216"/>
    <x v="27"/>
    <n v="2"/>
    <x v="274"/>
    <n v="0"/>
    <n v="4.3099999999999999E-2"/>
    <x v="262"/>
    <n v="3.0899999999999999E-5"/>
    <x v="33"/>
    <x v="229"/>
    <n v="119.98"/>
    <x v="277"/>
    <x v="281"/>
  </r>
  <r>
    <n v="1763"/>
    <x v="278"/>
    <x v="172"/>
    <x v="33"/>
    <x v="23"/>
    <d v="2010-07-20T00:00:00"/>
    <x v="4"/>
    <x v="217"/>
    <x v="25"/>
    <n v="5"/>
    <x v="275"/>
    <n v="1"/>
    <n v="4.3200000000000002E-2"/>
    <x v="263"/>
    <n v="0"/>
    <x v="204"/>
    <x v="230"/>
    <n v="109.012"/>
    <x v="77"/>
    <x v="282"/>
  </r>
  <r>
    <n v="1799"/>
    <x v="260"/>
    <x v="168"/>
    <x v="30"/>
    <x v="23"/>
    <d v="2010-01-01T00:00:00"/>
    <x v="4"/>
    <x v="218"/>
    <x v="202"/>
    <n v="5"/>
    <x v="276"/>
    <n v="1"/>
    <n v="5.1700000000000003E-2"/>
    <x v="264"/>
    <n v="0"/>
    <x v="205"/>
    <x v="231"/>
    <n v="125.075"/>
    <x v="278"/>
    <x v="283"/>
  </r>
  <r>
    <n v="1801"/>
    <x v="258"/>
    <x v="167"/>
    <x v="8"/>
    <x v="23"/>
    <d v="2010-01-01T00:00:00"/>
    <x v="4"/>
    <x v="126"/>
    <x v="191"/>
    <n v="11"/>
    <x v="256"/>
    <n v="1"/>
    <n v="5.1499999999999997E-2"/>
    <x v="243"/>
    <n v="0"/>
    <x v="194"/>
    <x v="203"/>
    <n v="112.893"/>
    <x v="258"/>
    <x v="284"/>
  </r>
  <r>
    <n v="1817"/>
    <x v="279"/>
    <x v="173"/>
    <x v="7"/>
    <x v="23"/>
    <d v="2010-01-01T00:00:00"/>
    <x v="4"/>
    <x v="219"/>
    <x v="203"/>
    <n v="5"/>
    <x v="277"/>
    <n v="0"/>
    <n v="0.13700000000000001"/>
    <x v="265"/>
    <n v="0"/>
    <x v="33"/>
    <x v="232"/>
    <n v="65.043000000000006"/>
    <x v="279"/>
    <x v="285"/>
  </r>
  <r>
    <n v="1826"/>
    <x v="280"/>
    <x v="171"/>
    <x v="48"/>
    <x v="23"/>
    <d v="2010-01-01T00:00:00"/>
    <x v="4"/>
    <x v="220"/>
    <x v="204"/>
    <n v="10"/>
    <x v="278"/>
    <n v="1"/>
    <n v="6.6500000000000004E-2"/>
    <x v="42"/>
    <n v="0"/>
    <x v="206"/>
    <x v="226"/>
    <n v="127.996"/>
    <x v="280"/>
    <x v="286"/>
  </r>
  <r>
    <n v="1876"/>
    <x v="281"/>
    <x v="174"/>
    <x v="70"/>
    <x v="23"/>
    <d v="2010-01-01T00:00:00"/>
    <x v="4"/>
    <x v="221"/>
    <x v="182"/>
    <n v="3"/>
    <x v="279"/>
    <n v="1"/>
    <n v="0.44900000000000001"/>
    <x v="266"/>
    <n v="0"/>
    <x v="207"/>
    <x v="233"/>
    <n v="124.913"/>
    <x v="281"/>
    <x v="287"/>
  </r>
  <r>
    <n v="1891"/>
    <x v="282"/>
    <x v="175"/>
    <x v="20"/>
    <x v="23"/>
    <d v="2010-01-01T00:00:00"/>
    <x v="4"/>
    <x v="222"/>
    <x v="205"/>
    <n v="4"/>
    <x v="280"/>
    <n v="1"/>
    <n v="8.5300000000000001E-2"/>
    <x v="194"/>
    <n v="0"/>
    <x v="208"/>
    <x v="234"/>
    <n v="119.968"/>
    <x v="282"/>
    <x v="288"/>
  </r>
  <r>
    <n v="1911"/>
    <x v="283"/>
    <x v="176"/>
    <x v="56"/>
    <x v="23"/>
    <d v="2010-03-30T00:00:00"/>
    <x v="4"/>
    <x v="223"/>
    <x v="123"/>
    <n v="7"/>
    <x v="281"/>
    <n v="0"/>
    <n v="0.109"/>
    <x v="267"/>
    <n v="0"/>
    <x v="209"/>
    <x v="32"/>
    <n v="119.96299999999999"/>
    <x v="283"/>
    <x v="289"/>
  </r>
  <r>
    <n v="159"/>
    <x v="284"/>
    <x v="177"/>
    <x v="37"/>
    <x v="24"/>
    <d v="2011-08-26T00:00:00"/>
    <x v="4"/>
    <x v="97"/>
    <x v="56"/>
    <n v="0"/>
    <x v="282"/>
    <n v="0"/>
    <n v="0.10299999999999999"/>
    <x v="268"/>
    <n v="0.15"/>
    <x v="42"/>
    <x v="235"/>
    <n v="126.062"/>
    <x v="284"/>
    <x v="290"/>
  </r>
  <r>
    <n v="1082"/>
    <x v="285"/>
    <x v="178"/>
    <x v="4"/>
    <x v="24"/>
    <d v="2011-06-21T00:00:00"/>
    <x v="4"/>
    <x v="49"/>
    <x v="206"/>
    <n v="1"/>
    <x v="283"/>
    <n v="1"/>
    <n v="3.0200000000000001E-2"/>
    <x v="269"/>
    <n v="0.30299999999999999"/>
    <x v="154"/>
    <x v="236"/>
    <n v="147.989"/>
    <x v="285"/>
    <x v="291"/>
  </r>
  <r>
    <n v="1085"/>
    <x v="286"/>
    <x v="179"/>
    <x v="21"/>
    <x v="24"/>
    <d v="2011-04-21T00:00:00"/>
    <x v="4"/>
    <x v="192"/>
    <x v="207"/>
    <n v="1"/>
    <x v="284"/>
    <n v="1"/>
    <n v="0.441"/>
    <x v="270"/>
    <n v="9.8200000000000002E-4"/>
    <x v="210"/>
    <x v="237"/>
    <n v="89.962000000000003"/>
    <x v="286"/>
    <x v="292"/>
  </r>
  <r>
    <n v="1105"/>
    <x v="287"/>
    <x v="180"/>
    <x v="5"/>
    <x v="24"/>
    <d v="2011-05-03T00:00:00"/>
    <x v="4"/>
    <x v="224"/>
    <x v="208"/>
    <n v="8"/>
    <x v="285"/>
    <n v="1"/>
    <n v="3.3599999999999998E-2"/>
    <x v="271"/>
    <n v="5.6300000000000003E-6"/>
    <x v="71"/>
    <x v="238"/>
    <n v="125.295"/>
    <x v="287"/>
    <x v="293"/>
  </r>
  <r>
    <n v="1107"/>
    <x v="288"/>
    <x v="181"/>
    <x v="12"/>
    <x v="24"/>
    <d v="2011-06-27T00:00:00"/>
    <x v="4"/>
    <x v="159"/>
    <x v="209"/>
    <n v="0"/>
    <x v="286"/>
    <n v="0"/>
    <n v="0.38700000000000001"/>
    <x v="272"/>
    <n v="5.0100000000000003E-4"/>
    <x v="211"/>
    <x v="239"/>
    <n v="139.58099999999999"/>
    <x v="288"/>
    <x v="294"/>
  </r>
  <r>
    <n v="1127"/>
    <x v="289"/>
    <x v="182"/>
    <x v="42"/>
    <x v="24"/>
    <d v="2011-06-28T00:00:00"/>
    <x v="4"/>
    <x v="225"/>
    <x v="210"/>
    <n v="0"/>
    <x v="287"/>
    <n v="1"/>
    <n v="2.47E-2"/>
    <x v="273"/>
    <n v="0.63300000000000001"/>
    <x v="13"/>
    <x v="240"/>
    <n v="89.575000000000003"/>
    <x v="289"/>
    <x v="295"/>
  </r>
  <r>
    <n v="1131"/>
    <x v="290"/>
    <x v="183"/>
    <x v="8"/>
    <x v="24"/>
    <d v="2011-01-25T00:00:00"/>
    <x v="4"/>
    <x v="226"/>
    <x v="59"/>
    <n v="4"/>
    <x v="288"/>
    <n v="1"/>
    <n v="3.4099999999999998E-2"/>
    <x v="274"/>
    <n v="0.121"/>
    <x v="212"/>
    <x v="241"/>
    <n v="109.967"/>
    <x v="290"/>
    <x v="296"/>
  </r>
  <r>
    <n v="1150"/>
    <x v="291"/>
    <x v="184"/>
    <x v="15"/>
    <x v="24"/>
    <d v="2011-04-19T00:00:00"/>
    <x v="4"/>
    <x v="89"/>
    <x v="211"/>
    <n v="0"/>
    <x v="289"/>
    <n v="1"/>
    <n v="4.6699999999999998E-2"/>
    <x v="275"/>
    <n v="1.2200000000000001E-2"/>
    <x v="213"/>
    <x v="242"/>
    <n v="100.604"/>
    <x v="291"/>
    <x v="297"/>
  </r>
  <r>
    <n v="1151"/>
    <x v="292"/>
    <x v="185"/>
    <x v="9"/>
    <x v="24"/>
    <d v="2011-09-12T00:00:00"/>
    <x v="4"/>
    <x v="146"/>
    <x v="212"/>
    <n v="1"/>
    <x v="290"/>
    <n v="1"/>
    <n v="3.1399999999999997E-2"/>
    <x v="276"/>
    <n v="0.44600000000000001"/>
    <x v="214"/>
    <x v="243"/>
    <n v="115.03700000000001"/>
    <x v="292"/>
    <x v="298"/>
  </r>
  <r>
    <n v="1163"/>
    <x v="293"/>
    <x v="186"/>
    <x v="32"/>
    <x v="24"/>
    <d v="2011-02-15T00:00:00"/>
    <x v="4"/>
    <x v="227"/>
    <x v="213"/>
    <n v="2"/>
    <x v="291"/>
    <n v="0"/>
    <n v="4.2900000000000001E-2"/>
    <x v="277"/>
    <n v="0"/>
    <x v="215"/>
    <x v="244"/>
    <n v="158.018"/>
    <x v="293"/>
    <x v="299"/>
  </r>
  <r>
    <n v="1217"/>
    <x v="294"/>
    <x v="187"/>
    <x v="45"/>
    <x v="24"/>
    <d v="2011-01-19T00:00:00"/>
    <x v="4"/>
    <x v="110"/>
    <x v="214"/>
    <n v="9"/>
    <x v="292"/>
    <n v="1"/>
    <n v="2.8000000000000001E-2"/>
    <x v="278"/>
    <n v="0"/>
    <x v="216"/>
    <x v="245"/>
    <n v="135.047"/>
    <x v="294"/>
    <x v="300"/>
  </r>
  <r>
    <n v="1227"/>
    <x v="295"/>
    <x v="188"/>
    <x v="71"/>
    <x v="24"/>
    <d v="2011-05-23T00:00:00"/>
    <x v="4"/>
    <x v="228"/>
    <x v="215"/>
    <n v="5"/>
    <x v="293"/>
    <n v="0"/>
    <n v="2.92E-2"/>
    <x v="279"/>
    <n v="0.115"/>
    <x v="217"/>
    <x v="2"/>
    <n v="127.97499999999999"/>
    <x v="295"/>
    <x v="301"/>
  </r>
  <r>
    <n v="1263"/>
    <x v="296"/>
    <x v="119"/>
    <x v="35"/>
    <x v="24"/>
    <d v="2011-06-24T00:00:00"/>
    <x v="4"/>
    <x v="228"/>
    <x v="216"/>
    <n v="0"/>
    <x v="294"/>
    <n v="1"/>
    <n v="0.14299999999999999"/>
    <x v="149"/>
    <n v="4.7200000000000002E-5"/>
    <x v="218"/>
    <x v="246"/>
    <n v="127.086"/>
    <x v="296"/>
    <x v="302"/>
  </r>
  <r>
    <n v="1265"/>
    <x v="297"/>
    <x v="187"/>
    <x v="38"/>
    <x v="24"/>
    <d v="2011-01-19T00:00:00"/>
    <x v="4"/>
    <x v="229"/>
    <x v="217"/>
    <n v="2"/>
    <x v="295"/>
    <n v="0"/>
    <n v="2.4899999999999999E-2"/>
    <x v="280"/>
    <n v="1.66E-6"/>
    <x v="219"/>
    <x v="247"/>
    <n v="107.995"/>
    <x v="297"/>
    <x v="303"/>
  </r>
  <r>
    <n v="1399"/>
    <x v="298"/>
    <x v="171"/>
    <x v="35"/>
    <x v="24"/>
    <d v="2011-01-01T00:00:00"/>
    <x v="4"/>
    <x v="230"/>
    <x v="218"/>
    <n v="1"/>
    <x v="296"/>
    <n v="0"/>
    <n v="4.6899999999999997E-2"/>
    <x v="281"/>
    <n v="0"/>
    <x v="220"/>
    <x v="248"/>
    <n v="117.009"/>
    <x v="298"/>
    <x v="304"/>
  </r>
  <r>
    <n v="1419"/>
    <x v="299"/>
    <x v="36"/>
    <x v="49"/>
    <x v="24"/>
    <d v="2011-10-24T00:00:00"/>
    <x v="4"/>
    <x v="199"/>
    <x v="33"/>
    <n v="0"/>
    <x v="297"/>
    <n v="1"/>
    <n v="4.7500000000000001E-2"/>
    <x v="282"/>
    <n v="0"/>
    <x v="219"/>
    <x v="203"/>
    <n v="116.044"/>
    <x v="299"/>
    <x v="305"/>
  </r>
  <r>
    <n v="1424"/>
    <x v="300"/>
    <x v="189"/>
    <x v="38"/>
    <x v="24"/>
    <d v="2011-11-25T00:00:00"/>
    <x v="4"/>
    <x v="231"/>
    <x v="219"/>
    <n v="4"/>
    <x v="298"/>
    <n v="1"/>
    <n v="0.11899999999999999"/>
    <x v="283"/>
    <n v="0"/>
    <x v="221"/>
    <x v="249"/>
    <n v="99.977999999999994"/>
    <x v="300"/>
    <x v="306"/>
  </r>
  <r>
    <n v="1425"/>
    <x v="301"/>
    <x v="190"/>
    <x v="20"/>
    <x v="24"/>
    <d v="2011-01-01T00:00:00"/>
    <x v="4"/>
    <x v="70"/>
    <x v="142"/>
    <n v="7"/>
    <x v="299"/>
    <n v="0"/>
    <n v="6.3899999999999998E-2"/>
    <x v="284"/>
    <n v="0"/>
    <x v="5"/>
    <x v="190"/>
    <n v="126.88500000000001"/>
    <x v="301"/>
    <x v="307"/>
  </r>
  <r>
    <n v="1441"/>
    <x v="302"/>
    <x v="191"/>
    <x v="1"/>
    <x v="24"/>
    <d v="2011-09-06T00:00:00"/>
    <x v="4"/>
    <x v="232"/>
    <x v="182"/>
    <n v="8"/>
    <x v="300"/>
    <n v="0"/>
    <n v="6.1499999999999999E-2"/>
    <x v="285"/>
    <n v="0"/>
    <x v="124"/>
    <x v="250"/>
    <n v="124.982"/>
    <x v="302"/>
    <x v="308"/>
  </r>
  <r>
    <n v="1463"/>
    <x v="303"/>
    <x v="192"/>
    <x v="40"/>
    <x v="24"/>
    <d v="2011-01-01T00:00:00"/>
    <x v="4"/>
    <x v="217"/>
    <x v="205"/>
    <n v="2"/>
    <x v="301"/>
    <n v="1"/>
    <n v="4.48E-2"/>
    <x v="286"/>
    <n v="0"/>
    <x v="28"/>
    <x v="251"/>
    <n v="129.261"/>
    <x v="303"/>
    <x v="309"/>
  </r>
  <r>
    <n v="1484"/>
    <x v="304"/>
    <x v="193"/>
    <x v="61"/>
    <x v="24"/>
    <d v="2011-01-01T00:00:00"/>
    <x v="4"/>
    <x v="121"/>
    <x v="220"/>
    <n v="5"/>
    <x v="302"/>
    <n v="0"/>
    <n v="2.6200000000000001E-2"/>
    <x v="287"/>
    <n v="1.08E-4"/>
    <x v="222"/>
    <x v="252"/>
    <n v="110.955"/>
    <x v="304"/>
    <x v="310"/>
  </r>
  <r>
    <n v="1488"/>
    <x v="305"/>
    <x v="194"/>
    <x v="45"/>
    <x v="24"/>
    <d v="2011-10-18T00:00:00"/>
    <x v="4"/>
    <x v="233"/>
    <x v="221"/>
    <n v="10"/>
    <x v="303"/>
    <n v="1"/>
    <n v="2.6700000000000002E-2"/>
    <x v="288"/>
    <n v="9.6100000000000005E-4"/>
    <x v="37"/>
    <x v="253"/>
    <n v="139.02799999999999"/>
    <x v="305"/>
    <x v="311"/>
  </r>
  <r>
    <n v="1494"/>
    <x v="306"/>
    <x v="195"/>
    <x v="13"/>
    <x v="24"/>
    <d v="2011-09-27T00:00:00"/>
    <x v="4"/>
    <x v="4"/>
    <x v="81"/>
    <n v="7"/>
    <x v="304"/>
    <n v="1"/>
    <n v="0.11"/>
    <x v="289"/>
    <n v="0"/>
    <x v="223"/>
    <x v="109"/>
    <n v="129.01499999999999"/>
    <x v="306"/>
    <x v="312"/>
  </r>
  <r>
    <n v="1498"/>
    <x v="307"/>
    <x v="196"/>
    <x v="25"/>
    <x v="24"/>
    <d v="2011-01-01T00:00:00"/>
    <x v="4"/>
    <x v="199"/>
    <x v="222"/>
    <n v="1"/>
    <x v="305"/>
    <n v="0"/>
    <n v="4.8800000000000003E-2"/>
    <x v="290"/>
    <n v="0"/>
    <x v="224"/>
    <x v="254"/>
    <n v="139.96799999999999"/>
    <x v="307"/>
    <x v="313"/>
  </r>
  <r>
    <n v="1503"/>
    <x v="308"/>
    <x v="171"/>
    <x v="38"/>
    <x v="24"/>
    <d v="2011-01-01T00:00:00"/>
    <x v="4"/>
    <x v="234"/>
    <x v="223"/>
    <n v="4"/>
    <x v="306"/>
    <n v="1"/>
    <n v="4.7899999999999998E-2"/>
    <x v="242"/>
    <n v="0"/>
    <x v="175"/>
    <x v="40"/>
    <n v="101.01900000000001"/>
    <x v="308"/>
    <x v="314"/>
  </r>
  <r>
    <n v="1505"/>
    <x v="309"/>
    <x v="197"/>
    <x v="60"/>
    <x v="24"/>
    <d v="2011-01-01T00:00:00"/>
    <x v="4"/>
    <x v="235"/>
    <x v="224"/>
    <n v="6"/>
    <x v="307"/>
    <n v="0"/>
    <n v="9.7600000000000006E-2"/>
    <x v="291"/>
    <n v="0"/>
    <x v="225"/>
    <x v="255"/>
    <n v="141.97399999999999"/>
    <x v="309"/>
    <x v="315"/>
  </r>
  <r>
    <n v="1512"/>
    <x v="310"/>
    <x v="198"/>
    <x v="46"/>
    <x v="24"/>
    <d v="2011-01-01T00:00:00"/>
    <x v="4"/>
    <x v="53"/>
    <x v="225"/>
    <n v="5"/>
    <x v="308"/>
    <n v="1"/>
    <n v="2.9000000000000001E-2"/>
    <x v="292"/>
    <n v="0"/>
    <x v="89"/>
    <x v="47"/>
    <n v="98.343000000000004"/>
    <x v="1"/>
    <x v="316"/>
  </r>
  <r>
    <n v="1513"/>
    <x v="311"/>
    <x v="198"/>
    <x v="32"/>
    <x v="24"/>
    <d v="2011-01-01T00:00:00"/>
    <x v="4"/>
    <x v="236"/>
    <x v="226"/>
    <n v="4"/>
    <x v="309"/>
    <n v="1"/>
    <n v="2.9499999999999998E-2"/>
    <x v="293"/>
    <n v="0"/>
    <x v="226"/>
    <x v="256"/>
    <n v="108.02500000000001"/>
    <x v="310"/>
    <x v="317"/>
  </r>
  <r>
    <n v="1517"/>
    <x v="312"/>
    <x v="198"/>
    <x v="32"/>
    <x v="24"/>
    <d v="2011-01-01T00:00:00"/>
    <x v="4"/>
    <x v="119"/>
    <x v="227"/>
    <n v="6"/>
    <x v="310"/>
    <n v="1"/>
    <n v="3.6700000000000003E-2"/>
    <x v="294"/>
    <n v="0"/>
    <x v="227"/>
    <x v="55"/>
    <n v="88.388999999999996"/>
    <x v="311"/>
    <x v="318"/>
  </r>
  <r>
    <n v="1588"/>
    <x v="313"/>
    <x v="112"/>
    <x v="61"/>
    <x v="24"/>
    <d v="2011-01-01T00:00:00"/>
    <x v="4"/>
    <x v="83"/>
    <x v="41"/>
    <n v="10"/>
    <x v="311"/>
    <n v="0"/>
    <n v="7.4399999999999994E-2"/>
    <x v="295"/>
    <n v="1.59E-5"/>
    <x v="228"/>
    <x v="232"/>
    <n v="131.001"/>
    <x v="312"/>
    <x v="319"/>
  </r>
  <r>
    <n v="1590"/>
    <x v="296"/>
    <x v="119"/>
    <x v="35"/>
    <x v="24"/>
    <d v="2011-06-24T00:00:00"/>
    <x v="4"/>
    <x v="228"/>
    <x v="216"/>
    <n v="0"/>
    <x v="294"/>
    <n v="1"/>
    <n v="0.14299999999999999"/>
    <x v="149"/>
    <n v="4.7200000000000002E-5"/>
    <x v="218"/>
    <x v="246"/>
    <n v="127.086"/>
    <x v="296"/>
    <x v="320"/>
  </r>
  <r>
    <n v="1600"/>
    <x v="314"/>
    <x v="23"/>
    <x v="45"/>
    <x v="24"/>
    <d v="2011-06-17T00:00:00"/>
    <x v="4"/>
    <x v="144"/>
    <x v="33"/>
    <n v="8"/>
    <x v="312"/>
    <n v="1"/>
    <n v="0.161"/>
    <x v="220"/>
    <n v="0"/>
    <x v="229"/>
    <x v="71"/>
    <n v="129.023"/>
    <x v="313"/>
    <x v="321"/>
  </r>
  <r>
    <n v="1601"/>
    <x v="315"/>
    <x v="199"/>
    <x v="58"/>
    <x v="24"/>
    <d v="2011-01-01T00:00:00"/>
    <x v="4"/>
    <x v="237"/>
    <x v="228"/>
    <n v="11"/>
    <x v="313"/>
    <n v="0"/>
    <n v="7.4999999999999997E-2"/>
    <x v="296"/>
    <n v="0"/>
    <x v="21"/>
    <x v="257"/>
    <n v="125.008"/>
    <x v="314"/>
    <x v="322"/>
  </r>
  <r>
    <n v="1616"/>
    <x v="316"/>
    <x v="169"/>
    <x v="67"/>
    <x v="24"/>
    <d v="2011-05-10T00:00:00"/>
    <x v="4"/>
    <x v="181"/>
    <x v="158"/>
    <n v="2"/>
    <x v="314"/>
    <n v="0"/>
    <n v="0.36499999999999999"/>
    <x v="117"/>
    <n v="0"/>
    <x v="66"/>
    <x v="31"/>
    <n v="192.02099999999999"/>
    <x v="315"/>
    <x v="323"/>
  </r>
  <r>
    <n v="1644"/>
    <x v="317"/>
    <x v="32"/>
    <x v="72"/>
    <x v="24"/>
    <d v="2011-01-01T00:00:00"/>
    <x v="4"/>
    <x v="238"/>
    <x v="229"/>
    <n v="2"/>
    <x v="315"/>
    <n v="0"/>
    <n v="4.2299999999999997E-2"/>
    <x v="297"/>
    <n v="3.8099999999999998E-5"/>
    <x v="230"/>
    <x v="224"/>
    <n v="139.89400000000001"/>
    <x v="316"/>
    <x v="324"/>
  </r>
  <r>
    <n v="1645"/>
    <x v="318"/>
    <x v="32"/>
    <x v="73"/>
    <x v="24"/>
    <d v="2011-01-01T00:00:00"/>
    <x v="4"/>
    <x v="239"/>
    <x v="230"/>
    <n v="7"/>
    <x v="316"/>
    <n v="1"/>
    <n v="3.2000000000000001E-2"/>
    <x v="298"/>
    <n v="1.3100000000000001E-4"/>
    <x v="139"/>
    <x v="0"/>
    <n v="137.99100000000001"/>
    <x v="317"/>
    <x v="325"/>
  </r>
  <r>
    <n v="1647"/>
    <x v="319"/>
    <x v="130"/>
    <x v="28"/>
    <x v="24"/>
    <d v="2011-01-01T00:00:00"/>
    <x v="4"/>
    <x v="240"/>
    <x v="158"/>
    <n v="11"/>
    <x v="317"/>
    <n v="0"/>
    <n v="0.13800000000000001"/>
    <x v="299"/>
    <n v="0"/>
    <x v="5"/>
    <x v="42"/>
    <n v="180.01"/>
    <x v="318"/>
    <x v="326"/>
  </r>
  <r>
    <n v="1649"/>
    <x v="320"/>
    <x v="130"/>
    <x v="28"/>
    <x v="24"/>
    <d v="2011-01-01T00:00:00"/>
    <x v="4"/>
    <x v="241"/>
    <x v="83"/>
    <n v="11"/>
    <x v="318"/>
    <n v="0"/>
    <n v="5.2699999999999997E-2"/>
    <x v="300"/>
    <n v="1.3799999999999999E-6"/>
    <x v="68"/>
    <x v="197"/>
    <n v="139.04300000000001"/>
    <x v="319"/>
    <x v="327"/>
  </r>
  <r>
    <n v="1650"/>
    <x v="321"/>
    <x v="130"/>
    <x v="28"/>
    <x v="24"/>
    <d v="2011-01-01T00:00:00"/>
    <x v="4"/>
    <x v="235"/>
    <x v="120"/>
    <n v="10"/>
    <x v="319"/>
    <n v="1"/>
    <n v="4.1700000000000001E-2"/>
    <x v="301"/>
    <n v="0"/>
    <x v="231"/>
    <x v="258"/>
    <n v="91.965999999999994"/>
    <x v="320"/>
    <x v="328"/>
  </r>
  <r>
    <n v="1665"/>
    <x v="322"/>
    <x v="33"/>
    <x v="6"/>
    <x v="24"/>
    <d v="2011-02-01T00:00:00"/>
    <x v="4"/>
    <x v="242"/>
    <x v="98"/>
    <n v="6"/>
    <x v="320"/>
    <n v="1"/>
    <n v="4.2999999999999997E-2"/>
    <x v="302"/>
    <n v="0"/>
    <x v="232"/>
    <x v="259"/>
    <n v="146.99"/>
    <x v="321"/>
    <x v="329"/>
  </r>
  <r>
    <n v="1666"/>
    <x v="323"/>
    <x v="33"/>
    <x v="51"/>
    <x v="24"/>
    <d v="2011-02-01T00:00:00"/>
    <x v="4"/>
    <x v="221"/>
    <x v="231"/>
    <n v="5"/>
    <x v="321"/>
    <n v="1"/>
    <n v="2.93E-2"/>
    <x v="303"/>
    <n v="0"/>
    <x v="66"/>
    <x v="16"/>
    <n v="76.096000000000004"/>
    <x v="322"/>
    <x v="330"/>
  </r>
  <r>
    <n v="1670"/>
    <x v="324"/>
    <x v="140"/>
    <x v="41"/>
    <x v="24"/>
    <d v="2011-10-03T00:00:00"/>
    <x v="4"/>
    <x v="243"/>
    <x v="232"/>
    <n v="1"/>
    <x v="322"/>
    <n v="1"/>
    <n v="3.6999999999999998E-2"/>
    <x v="304"/>
    <n v="0"/>
    <x v="5"/>
    <x v="260"/>
    <n v="170.87799999999999"/>
    <x v="323"/>
    <x v="331"/>
  </r>
  <r>
    <n v="1671"/>
    <x v="325"/>
    <x v="140"/>
    <x v="50"/>
    <x v="24"/>
    <d v="2011-10-03T00:00:00"/>
    <x v="0"/>
    <x v="244"/>
    <x v="20"/>
    <n v="7"/>
    <x v="323"/>
    <n v="1"/>
    <n v="4.2000000000000003E-2"/>
    <x v="305"/>
    <n v="0"/>
    <x v="233"/>
    <x v="261"/>
    <n v="77.096000000000004"/>
    <x v="324"/>
    <x v="332"/>
  </r>
  <r>
    <n v="1672"/>
    <x v="326"/>
    <x v="140"/>
    <x v="34"/>
    <x v="24"/>
    <d v="2011-10-03T00:00:00"/>
    <x v="0"/>
    <x v="242"/>
    <x v="233"/>
    <n v="1"/>
    <x v="324"/>
    <n v="1"/>
    <n v="3.49E-2"/>
    <x v="306"/>
    <n v="0"/>
    <x v="71"/>
    <x v="262"/>
    <n v="110.509"/>
    <x v="325"/>
    <x v="333"/>
  </r>
  <r>
    <n v="1673"/>
    <x v="327"/>
    <x v="140"/>
    <x v="62"/>
    <x v="24"/>
    <d v="2011-10-03T00:00:00"/>
    <x v="0"/>
    <x v="245"/>
    <x v="234"/>
    <n v="11"/>
    <x v="325"/>
    <n v="1"/>
    <n v="3.3500000000000002E-2"/>
    <x v="159"/>
    <n v="0"/>
    <x v="207"/>
    <x v="263"/>
    <n v="110.065"/>
    <x v="326"/>
    <x v="334"/>
  </r>
  <r>
    <n v="1689"/>
    <x v="328"/>
    <x v="200"/>
    <x v="74"/>
    <x v="24"/>
    <d v="2011-10-03T00:00:00"/>
    <x v="0"/>
    <x v="246"/>
    <x v="216"/>
    <n v="11"/>
    <x v="326"/>
    <n v="1"/>
    <n v="3.5700000000000003E-2"/>
    <x v="307"/>
    <n v="3.4600000000000001E-5"/>
    <x v="29"/>
    <x v="264"/>
    <n v="138.99600000000001"/>
    <x v="327"/>
    <x v="335"/>
  </r>
  <r>
    <n v="1690"/>
    <x v="329"/>
    <x v="170"/>
    <x v="51"/>
    <x v="24"/>
    <d v="2011-09-26T00:00:00"/>
    <x v="0"/>
    <x v="247"/>
    <x v="161"/>
    <n v="3"/>
    <x v="327"/>
    <n v="1"/>
    <n v="0.126"/>
    <x v="308"/>
    <n v="0"/>
    <x v="50"/>
    <x v="265"/>
    <n v="171.74299999999999"/>
    <x v="328"/>
    <x v="336"/>
  </r>
  <r>
    <n v="1691"/>
    <x v="330"/>
    <x v="170"/>
    <x v="51"/>
    <x v="24"/>
    <d v="2011-09-26T00:00:00"/>
    <x v="0"/>
    <x v="248"/>
    <x v="196"/>
    <n v="3"/>
    <x v="328"/>
    <n v="1"/>
    <n v="9.6100000000000005E-2"/>
    <x v="309"/>
    <n v="0"/>
    <x v="36"/>
    <x v="16"/>
    <n v="160.179"/>
    <x v="329"/>
    <x v="337"/>
  </r>
  <r>
    <n v="1692"/>
    <x v="331"/>
    <x v="170"/>
    <x v="3"/>
    <x v="24"/>
    <d v="2011-09-26T00:00:00"/>
    <x v="0"/>
    <x v="161"/>
    <x v="54"/>
    <n v="6"/>
    <x v="329"/>
    <n v="1"/>
    <n v="5.9200000000000003E-2"/>
    <x v="310"/>
    <n v="0"/>
    <x v="234"/>
    <x v="266"/>
    <n v="136.06200000000001"/>
    <x v="330"/>
    <x v="338"/>
  </r>
  <r>
    <n v="1693"/>
    <x v="332"/>
    <x v="170"/>
    <x v="75"/>
    <x v="24"/>
    <d v="2011-09-26T00:00:00"/>
    <x v="0"/>
    <x v="246"/>
    <x v="5"/>
    <n v="6"/>
    <x v="330"/>
    <n v="1"/>
    <n v="8.2900000000000001E-2"/>
    <x v="311"/>
    <n v="0"/>
    <x v="235"/>
    <x v="267"/>
    <n v="108.855"/>
    <x v="331"/>
    <x v="339"/>
  </r>
  <r>
    <n v="1701"/>
    <x v="333"/>
    <x v="75"/>
    <x v="47"/>
    <x v="24"/>
    <d v="2011-01-01T00:00:00"/>
    <x v="0"/>
    <x v="249"/>
    <x v="235"/>
    <n v="9"/>
    <x v="331"/>
    <n v="1"/>
    <n v="5.4300000000000001E-2"/>
    <x v="312"/>
    <n v="9.8300000000000004E-5"/>
    <x v="236"/>
    <x v="268"/>
    <n v="155.96600000000001"/>
    <x v="332"/>
    <x v="340"/>
  </r>
  <r>
    <n v="1755"/>
    <x v="295"/>
    <x v="188"/>
    <x v="71"/>
    <x v="24"/>
    <d v="2011-05-23T00:00:00"/>
    <x v="0"/>
    <x v="228"/>
    <x v="215"/>
    <n v="5"/>
    <x v="293"/>
    <n v="0"/>
    <n v="2.92E-2"/>
    <x v="279"/>
    <n v="0.115"/>
    <x v="217"/>
    <x v="2"/>
    <n v="127.97499999999999"/>
    <x v="295"/>
    <x v="341"/>
  </r>
  <r>
    <n v="1759"/>
    <x v="334"/>
    <x v="201"/>
    <x v="70"/>
    <x v="24"/>
    <d v="2011-01-01T00:00:00"/>
    <x v="0"/>
    <x v="250"/>
    <x v="236"/>
    <n v="3"/>
    <x v="332"/>
    <n v="0"/>
    <n v="4.9599999999999998E-2"/>
    <x v="231"/>
    <n v="4.7800000000000002E-4"/>
    <x v="133"/>
    <x v="168"/>
    <n v="130"/>
    <x v="333"/>
    <x v="342"/>
  </r>
  <r>
    <n v="1761"/>
    <x v="335"/>
    <x v="189"/>
    <x v="9"/>
    <x v="24"/>
    <d v="2011-11-25T00:00:00"/>
    <x v="0"/>
    <x v="251"/>
    <x v="56"/>
    <n v="0"/>
    <x v="333"/>
    <n v="1"/>
    <n v="3.7499999999999999E-2"/>
    <x v="313"/>
    <n v="0"/>
    <x v="37"/>
    <x v="269"/>
    <n v="93.01"/>
    <x v="334"/>
    <x v="343"/>
  </r>
  <r>
    <n v="1766"/>
    <x v="336"/>
    <x v="202"/>
    <x v="24"/>
    <x v="24"/>
    <d v="2011-01-01T00:00:00"/>
    <x v="0"/>
    <x v="252"/>
    <x v="237"/>
    <n v="0"/>
    <x v="334"/>
    <n v="1"/>
    <n v="3.7100000000000001E-2"/>
    <x v="314"/>
    <n v="1.15E-4"/>
    <x v="237"/>
    <x v="270"/>
    <n v="129.059"/>
    <x v="335"/>
    <x v="344"/>
  </r>
  <r>
    <n v="1814"/>
    <x v="337"/>
    <x v="83"/>
    <x v="75"/>
    <x v="24"/>
    <d v="2011-03-04T00:00:00"/>
    <x v="0"/>
    <x v="253"/>
    <x v="47"/>
    <n v="6"/>
    <x v="335"/>
    <n v="0"/>
    <n v="5.7599999999999998E-2"/>
    <x v="315"/>
    <n v="9.3900000000000008E-3"/>
    <x v="207"/>
    <x v="271"/>
    <n v="150.01400000000001"/>
    <x v="336"/>
    <x v="345"/>
  </r>
  <r>
    <n v="1816"/>
    <x v="338"/>
    <x v="203"/>
    <x v="58"/>
    <x v="24"/>
    <d v="2011-01-01T00:00:00"/>
    <x v="0"/>
    <x v="100"/>
    <x v="238"/>
    <n v="7"/>
    <x v="336"/>
    <n v="1"/>
    <n v="3.4099999999999998E-2"/>
    <x v="153"/>
    <n v="0"/>
    <x v="238"/>
    <x v="120"/>
    <n v="126.986"/>
    <x v="337"/>
    <x v="346"/>
  </r>
  <r>
    <n v="1830"/>
    <x v="302"/>
    <x v="191"/>
    <x v="28"/>
    <x v="24"/>
    <d v="2011-09-06T00:00:00"/>
    <x v="0"/>
    <x v="232"/>
    <x v="182"/>
    <n v="8"/>
    <x v="300"/>
    <n v="0"/>
    <n v="6.1499999999999999E-2"/>
    <x v="285"/>
    <n v="0"/>
    <x v="124"/>
    <x v="250"/>
    <n v="124.982"/>
    <x v="302"/>
    <x v="347"/>
  </r>
  <r>
    <n v="1834"/>
    <x v="339"/>
    <x v="204"/>
    <x v="37"/>
    <x v="24"/>
    <d v="2011-01-01T00:00:00"/>
    <x v="0"/>
    <x v="28"/>
    <x v="123"/>
    <n v="11"/>
    <x v="337"/>
    <n v="1"/>
    <n v="6.7299999999999999E-2"/>
    <x v="316"/>
    <n v="1.42E-6"/>
    <x v="239"/>
    <x v="272"/>
    <n v="141.98599999999999"/>
    <x v="338"/>
    <x v="348"/>
  </r>
  <r>
    <n v="1915"/>
    <x v="340"/>
    <x v="205"/>
    <x v="37"/>
    <x v="24"/>
    <d v="2011-08-29T00:00:00"/>
    <x v="0"/>
    <x v="84"/>
    <x v="183"/>
    <n v="7"/>
    <x v="338"/>
    <n v="0"/>
    <n v="5.3499999999999999E-2"/>
    <x v="317"/>
    <n v="6.7100000000000001E-6"/>
    <x v="240"/>
    <x v="270"/>
    <n v="131.959"/>
    <x v="339"/>
    <x v="349"/>
  </r>
  <r>
    <n v="1924"/>
    <x v="341"/>
    <x v="206"/>
    <x v="36"/>
    <x v="24"/>
    <d v="2011-01-01T00:00:00"/>
    <x v="0"/>
    <x v="254"/>
    <x v="174"/>
    <n v="5"/>
    <x v="339"/>
    <n v="0"/>
    <n v="0.14199999999999999"/>
    <x v="318"/>
    <n v="0"/>
    <x v="98"/>
    <x v="273"/>
    <n v="129.99299999999999"/>
    <x v="340"/>
    <x v="350"/>
  </r>
  <r>
    <n v="136"/>
    <x v="342"/>
    <x v="0"/>
    <x v="38"/>
    <x v="25"/>
    <d v="2012-01-01T00:00:00"/>
    <x v="0"/>
    <x v="126"/>
    <x v="199"/>
    <n v="8"/>
    <x v="340"/>
    <n v="1"/>
    <n v="7.1999999999999995E-2"/>
    <x v="319"/>
    <n v="0"/>
    <x v="241"/>
    <x v="274"/>
    <n v="128"/>
    <x v="341"/>
    <x v="351"/>
  </r>
  <r>
    <n v="149"/>
    <x v="343"/>
    <x v="207"/>
    <x v="58"/>
    <x v="25"/>
    <d v="2012-01-01T00:00:00"/>
    <x v="0"/>
    <x v="22"/>
    <x v="239"/>
    <n v="5"/>
    <x v="341"/>
    <n v="1"/>
    <n v="3.9300000000000002E-2"/>
    <x v="63"/>
    <n v="0"/>
    <x v="119"/>
    <x v="275"/>
    <n v="124.91"/>
    <x v="342"/>
    <x v="352"/>
  </r>
  <r>
    <n v="163"/>
    <x v="344"/>
    <x v="208"/>
    <x v="29"/>
    <x v="25"/>
    <d v="2012-01-01T00:00:00"/>
    <x v="0"/>
    <x v="140"/>
    <x v="171"/>
    <n v="11"/>
    <x v="342"/>
    <n v="0"/>
    <n v="5.2200000000000003E-2"/>
    <x v="112"/>
    <n v="0"/>
    <x v="242"/>
    <x v="276"/>
    <n v="129.03800000000001"/>
    <x v="343"/>
    <x v="353"/>
  </r>
  <r>
    <n v="165"/>
    <x v="345"/>
    <x v="209"/>
    <x v="40"/>
    <x v="25"/>
    <d v="2012-01-01T00:00:00"/>
    <x v="0"/>
    <x v="255"/>
    <x v="199"/>
    <n v="0"/>
    <x v="278"/>
    <n v="1"/>
    <n v="0.03"/>
    <x v="320"/>
    <n v="0"/>
    <x v="234"/>
    <x v="277"/>
    <n v="102.997"/>
    <x v="344"/>
    <x v="354"/>
  </r>
  <r>
    <n v="503"/>
    <x v="346"/>
    <x v="177"/>
    <x v="42"/>
    <x v="25"/>
    <d v="2012-12-07T00:00:00"/>
    <x v="0"/>
    <x v="256"/>
    <x v="143"/>
    <n v="1"/>
    <x v="343"/>
    <n v="0"/>
    <n v="4.3700000000000003E-2"/>
    <x v="321"/>
    <n v="0.90200000000000002"/>
    <x v="243"/>
    <x v="227"/>
    <n v="127.994"/>
    <x v="345"/>
    <x v="355"/>
  </r>
  <r>
    <n v="511"/>
    <x v="344"/>
    <x v="208"/>
    <x v="24"/>
    <x v="25"/>
    <d v="2012-09-14T00:00:00"/>
    <x v="0"/>
    <x v="26"/>
    <x v="240"/>
    <n v="11"/>
    <x v="344"/>
    <n v="0"/>
    <n v="5.0900000000000001E-2"/>
    <x v="322"/>
    <n v="0"/>
    <x v="244"/>
    <x v="278"/>
    <n v="129.042"/>
    <x v="346"/>
    <x v="356"/>
  </r>
  <r>
    <n v="539"/>
    <x v="347"/>
    <x v="210"/>
    <x v="37"/>
    <x v="25"/>
    <d v="2012-01-01T00:00:00"/>
    <x v="0"/>
    <x v="126"/>
    <x v="36"/>
    <n v="6"/>
    <x v="345"/>
    <n v="0"/>
    <n v="3.7400000000000003E-2"/>
    <x v="323"/>
    <n v="6.6699999999999995E-5"/>
    <x v="245"/>
    <x v="279"/>
    <n v="127.946"/>
    <x v="347"/>
    <x v="357"/>
  </r>
  <r>
    <n v="782"/>
    <x v="348"/>
    <x v="201"/>
    <x v="9"/>
    <x v="25"/>
    <d v="2012-07-20T00:00:00"/>
    <x v="0"/>
    <x v="75"/>
    <x v="138"/>
    <n v="10"/>
    <x v="346"/>
    <n v="0"/>
    <n v="4.0800000000000003E-2"/>
    <x v="324"/>
    <n v="8.2600000000000007E-2"/>
    <x v="132"/>
    <x v="280"/>
    <n v="125.014"/>
    <x v="348"/>
    <x v="358"/>
  </r>
  <r>
    <n v="936"/>
    <x v="349"/>
    <x v="211"/>
    <x v="28"/>
    <x v="25"/>
    <d v="2012-11-16T00:00:00"/>
    <x v="0"/>
    <x v="257"/>
    <x v="241"/>
    <n v="5"/>
    <x v="347"/>
    <n v="1"/>
    <n v="0.109"/>
    <x v="325"/>
    <n v="1.37E-4"/>
    <x v="246"/>
    <x v="281"/>
    <n v="129.96299999999999"/>
    <x v="349"/>
    <x v="359"/>
  </r>
  <r>
    <n v="1072"/>
    <x v="350"/>
    <x v="212"/>
    <x v="9"/>
    <x v="25"/>
    <d v="2012-01-30T00:00:00"/>
    <x v="0"/>
    <x v="57"/>
    <x v="242"/>
    <n v="6"/>
    <x v="348"/>
    <n v="0"/>
    <n v="2.9899999999999999E-2"/>
    <x v="326"/>
    <n v="1.1400000000000001E-6"/>
    <x v="247"/>
    <x v="27"/>
    <n v="122.056"/>
    <x v="350"/>
    <x v="360"/>
  </r>
  <r>
    <n v="1075"/>
    <x v="351"/>
    <x v="213"/>
    <x v="11"/>
    <x v="25"/>
    <d v="2012-02-21T00:00:00"/>
    <x v="0"/>
    <x v="147"/>
    <x v="239"/>
    <n v="10"/>
    <x v="349"/>
    <n v="0"/>
    <n v="3.4000000000000002E-2"/>
    <x v="283"/>
    <n v="6.9800000000000001E-2"/>
    <x v="173"/>
    <x v="282"/>
    <n v="166.04"/>
    <x v="351"/>
    <x v="361"/>
  </r>
  <r>
    <n v="1090"/>
    <x v="352"/>
    <x v="214"/>
    <x v="4"/>
    <x v="25"/>
    <d v="2012-01-01T00:00:00"/>
    <x v="0"/>
    <x v="7"/>
    <x v="243"/>
    <n v="6"/>
    <x v="350"/>
    <n v="0"/>
    <n v="3.9E-2"/>
    <x v="327"/>
    <n v="0"/>
    <x v="38"/>
    <x v="283"/>
    <n v="120.07299999999999"/>
    <x v="352"/>
    <x v="362"/>
  </r>
  <r>
    <n v="1103"/>
    <x v="353"/>
    <x v="215"/>
    <x v="18"/>
    <x v="25"/>
    <d v="2012-10-16T00:00:00"/>
    <x v="0"/>
    <x v="258"/>
    <x v="244"/>
    <n v="2"/>
    <x v="351"/>
    <n v="1"/>
    <n v="5.0099999999999999E-2"/>
    <x v="328"/>
    <n v="1.32E-2"/>
    <x v="28"/>
    <x v="284"/>
    <n v="94.569000000000003"/>
    <x v="353"/>
    <x v="363"/>
  </r>
  <r>
    <n v="1111"/>
    <x v="354"/>
    <x v="216"/>
    <x v="35"/>
    <x v="25"/>
    <d v="2012-01-01T00:00:00"/>
    <x v="0"/>
    <x v="245"/>
    <x v="245"/>
    <n v="2"/>
    <x v="352"/>
    <n v="0"/>
    <n v="5.74E-2"/>
    <x v="316"/>
    <n v="0.63500000000000001"/>
    <x v="37"/>
    <x v="42"/>
    <n v="149.50800000000001"/>
    <x v="354"/>
    <x v="364"/>
  </r>
  <r>
    <n v="1133"/>
    <x v="355"/>
    <x v="217"/>
    <x v="11"/>
    <x v="25"/>
    <d v="2012-06-12T00:00:00"/>
    <x v="0"/>
    <x v="259"/>
    <x v="62"/>
    <n v="11"/>
    <x v="353"/>
    <n v="1"/>
    <n v="0.26"/>
    <x v="329"/>
    <n v="0"/>
    <x v="248"/>
    <x v="285"/>
    <n v="93.602999999999994"/>
    <x v="355"/>
    <x v="365"/>
  </r>
  <r>
    <n v="1152"/>
    <x v="356"/>
    <x v="218"/>
    <x v="35"/>
    <x v="25"/>
    <d v="2012-01-01T00:00:00"/>
    <x v="0"/>
    <x v="92"/>
    <x v="246"/>
    <n v="0"/>
    <x v="354"/>
    <n v="1"/>
    <n v="5.3199999999999997E-2"/>
    <x v="330"/>
    <n v="1.5299999999999999E-3"/>
    <x v="249"/>
    <x v="238"/>
    <n v="129.83000000000001"/>
    <x v="356"/>
    <x v="366"/>
  </r>
  <r>
    <n v="1154"/>
    <x v="357"/>
    <x v="219"/>
    <x v="21"/>
    <x v="25"/>
    <d v="2012-04-20T00:00:00"/>
    <x v="0"/>
    <x v="146"/>
    <x v="95"/>
    <n v="7"/>
    <x v="355"/>
    <n v="1"/>
    <n v="0.33700000000000002"/>
    <x v="331"/>
    <n v="7.9600000000000001E-3"/>
    <x v="204"/>
    <x v="286"/>
    <n v="87"/>
    <x v="357"/>
    <x v="367"/>
  </r>
  <r>
    <n v="1165"/>
    <x v="358"/>
    <x v="220"/>
    <x v="11"/>
    <x v="25"/>
    <d v="2012-07-23T00:00:00"/>
    <x v="0"/>
    <x v="172"/>
    <x v="115"/>
    <n v="5"/>
    <x v="356"/>
    <n v="0"/>
    <n v="4.0399999999999998E-2"/>
    <x v="332"/>
    <n v="8.6799999999999999E-6"/>
    <x v="250"/>
    <x v="287"/>
    <n v="130.03399999999999"/>
    <x v="358"/>
    <x v="368"/>
  </r>
  <r>
    <n v="1232"/>
    <x v="359"/>
    <x v="221"/>
    <x v="20"/>
    <x v="25"/>
    <d v="2012-10-26T00:00:00"/>
    <x v="0"/>
    <x v="225"/>
    <x v="24"/>
    <n v="8"/>
    <x v="357"/>
    <n v="0"/>
    <n v="0.109"/>
    <x v="333"/>
    <n v="1.12E-4"/>
    <x v="251"/>
    <x v="288"/>
    <n v="127.934"/>
    <x v="359"/>
    <x v="369"/>
  </r>
  <r>
    <n v="1246"/>
    <x v="360"/>
    <x v="222"/>
    <x v="35"/>
    <x v="25"/>
    <d v="2012-11-18T00:00:00"/>
    <x v="0"/>
    <x v="260"/>
    <x v="247"/>
    <n v="9"/>
    <x v="170"/>
    <n v="1"/>
    <n v="6.0900000000000003E-2"/>
    <x v="296"/>
    <n v="1.06E-3"/>
    <x v="188"/>
    <x v="289"/>
    <n v="92.494"/>
    <x v="360"/>
    <x v="370"/>
  </r>
  <r>
    <n v="1252"/>
    <x v="361"/>
    <x v="24"/>
    <x v="59"/>
    <x v="25"/>
    <d v="2012-09-18T00:00:00"/>
    <x v="0"/>
    <x v="261"/>
    <x v="248"/>
    <n v="2"/>
    <x v="358"/>
    <n v="1"/>
    <n v="4.8899999999999999E-2"/>
    <x v="334"/>
    <n v="3.0200000000000002E-4"/>
    <x v="252"/>
    <x v="16"/>
    <n v="95.001999999999995"/>
    <x v="361"/>
    <x v="371"/>
  </r>
  <r>
    <n v="1283"/>
    <x v="362"/>
    <x v="223"/>
    <x v="3"/>
    <x v="25"/>
    <d v="2012-09-04T00:00:00"/>
    <x v="0"/>
    <x v="262"/>
    <x v="236"/>
    <n v="9"/>
    <x v="359"/>
    <n v="1"/>
    <n v="5.8999999999999997E-2"/>
    <x v="113"/>
    <n v="7.8700000000000002E-5"/>
    <x v="253"/>
    <x v="290"/>
    <n v="136.249"/>
    <x v="362"/>
    <x v="372"/>
  </r>
  <r>
    <n v="1287"/>
    <x v="363"/>
    <x v="45"/>
    <x v="56"/>
    <x v="25"/>
    <d v="2012-01-01T00:00:00"/>
    <x v="0"/>
    <x v="263"/>
    <x v="249"/>
    <n v="4"/>
    <x v="360"/>
    <n v="1"/>
    <n v="4.1399999999999999E-2"/>
    <x v="335"/>
    <n v="0"/>
    <x v="254"/>
    <x v="44"/>
    <n v="110.015"/>
    <x v="363"/>
    <x v="373"/>
  </r>
  <r>
    <n v="1406"/>
    <x v="364"/>
    <x v="224"/>
    <x v="70"/>
    <x v="25"/>
    <d v="2012-01-01T00:00:00"/>
    <x v="0"/>
    <x v="264"/>
    <x v="250"/>
    <n v="2"/>
    <x v="361"/>
    <n v="1"/>
    <n v="5.0900000000000001E-2"/>
    <x v="336"/>
    <n v="3.8399999999999998E-5"/>
    <x v="148"/>
    <x v="270"/>
    <n v="93.043000000000006"/>
    <x v="364"/>
    <x v="374"/>
  </r>
  <r>
    <n v="1414"/>
    <x v="365"/>
    <x v="225"/>
    <x v="42"/>
    <x v="25"/>
    <d v="2012-11-06T00:00:00"/>
    <x v="0"/>
    <x v="52"/>
    <x v="251"/>
    <n v="8"/>
    <x v="362"/>
    <n v="0"/>
    <n v="0.124"/>
    <x v="78"/>
    <n v="0"/>
    <x v="255"/>
    <x v="37"/>
    <n v="150.03800000000001"/>
    <x v="365"/>
    <x v="375"/>
  </r>
  <r>
    <n v="1436"/>
    <x v="366"/>
    <x v="226"/>
    <x v="7"/>
    <x v="25"/>
    <d v="2012-01-01T00:00:00"/>
    <x v="0"/>
    <x v="265"/>
    <x v="252"/>
    <n v="7"/>
    <x v="363"/>
    <n v="1"/>
    <n v="4.0800000000000003E-2"/>
    <x v="337"/>
    <n v="2.2800000000000002E-6"/>
    <x v="5"/>
    <x v="291"/>
    <n v="120.021"/>
    <x v="366"/>
    <x v="376"/>
  </r>
  <r>
    <n v="1532"/>
    <x v="282"/>
    <x v="197"/>
    <x v="27"/>
    <x v="25"/>
    <d v="2012-01-01T00:00:00"/>
    <x v="0"/>
    <x v="266"/>
    <x v="172"/>
    <n v="6"/>
    <x v="364"/>
    <n v="1"/>
    <n v="7.17E-2"/>
    <x v="338"/>
    <n v="0"/>
    <x v="157"/>
    <x v="292"/>
    <n v="121.947"/>
    <x v="367"/>
    <x v="377"/>
  </r>
  <r>
    <n v="1585"/>
    <x v="367"/>
    <x v="221"/>
    <x v="58"/>
    <x v="25"/>
    <d v="2012-10-26T00:00:00"/>
    <x v="0"/>
    <x v="267"/>
    <x v="9"/>
    <n v="8"/>
    <x v="365"/>
    <n v="1"/>
    <n v="4.8300000000000003E-2"/>
    <x v="339"/>
    <n v="0"/>
    <x v="150"/>
    <x v="156"/>
    <n v="124.989"/>
    <x v="368"/>
    <x v="378"/>
  </r>
  <r>
    <n v="1595"/>
    <x v="368"/>
    <x v="223"/>
    <x v="57"/>
    <x v="25"/>
    <d v="2012-09-04T00:00:00"/>
    <x v="0"/>
    <x v="268"/>
    <x v="215"/>
    <n v="3"/>
    <x v="366"/>
    <n v="1"/>
    <n v="3.2099999999999997E-2"/>
    <x v="340"/>
    <n v="2.5000000000000001E-4"/>
    <x v="172"/>
    <x v="293"/>
    <n v="89.938000000000002"/>
    <x v="369"/>
    <x v="379"/>
  </r>
  <r>
    <n v="1599"/>
    <x v="369"/>
    <x v="37"/>
    <x v="49"/>
    <x v="25"/>
    <d v="2012-11-30T00:00:00"/>
    <x v="0"/>
    <x v="214"/>
    <x v="50"/>
    <n v="1"/>
    <x v="367"/>
    <n v="0"/>
    <n v="4.5999999999999999E-2"/>
    <x v="341"/>
    <n v="1.25E-4"/>
    <x v="85"/>
    <x v="294"/>
    <n v="128.001"/>
    <x v="370"/>
    <x v="380"/>
  </r>
  <r>
    <n v="1605"/>
    <x v="370"/>
    <x v="223"/>
    <x v="37"/>
    <x v="25"/>
    <d v="2012-09-04T00:00:00"/>
    <x v="0"/>
    <x v="13"/>
    <x v="82"/>
    <n v="2"/>
    <x v="368"/>
    <n v="1"/>
    <n v="3.7199999999999997E-2"/>
    <x v="342"/>
    <n v="0"/>
    <x v="82"/>
    <x v="295"/>
    <n v="105.009"/>
    <x v="371"/>
    <x v="381"/>
  </r>
  <r>
    <n v="1775"/>
    <x v="366"/>
    <x v="226"/>
    <x v="26"/>
    <x v="25"/>
    <d v="2012-01-01T00:00:00"/>
    <x v="0"/>
    <x v="261"/>
    <x v="253"/>
    <n v="7"/>
    <x v="369"/>
    <n v="1"/>
    <n v="3.8399999999999997E-2"/>
    <x v="343"/>
    <n v="1.44E-6"/>
    <x v="5"/>
    <x v="195"/>
    <n v="120.045"/>
    <x v="372"/>
    <x v="382"/>
  </r>
  <r>
    <n v="1776"/>
    <x v="284"/>
    <x v="177"/>
    <x v="45"/>
    <x v="25"/>
    <d v="2012-12-07T00:00:00"/>
    <x v="0"/>
    <x v="97"/>
    <x v="56"/>
    <n v="0"/>
    <x v="282"/>
    <n v="0"/>
    <n v="0.10299999999999999"/>
    <x v="268"/>
    <n v="0.15"/>
    <x v="42"/>
    <x v="235"/>
    <n v="126.062"/>
    <x v="284"/>
    <x v="383"/>
  </r>
  <r>
    <n v="1806"/>
    <x v="371"/>
    <x v="227"/>
    <x v="57"/>
    <x v="25"/>
    <d v="2012-11-09T00:00:00"/>
    <x v="0"/>
    <x v="269"/>
    <x v="43"/>
    <n v="4"/>
    <x v="370"/>
    <n v="1"/>
    <n v="5.8900000000000001E-2"/>
    <x v="344"/>
    <n v="0"/>
    <x v="32"/>
    <x v="296"/>
    <n v="89.992000000000004"/>
    <x v="373"/>
    <x v="384"/>
  </r>
  <r>
    <n v="1807"/>
    <x v="369"/>
    <x v="37"/>
    <x v="22"/>
    <x v="25"/>
    <d v="2012-11-30T00:00:00"/>
    <x v="0"/>
    <x v="214"/>
    <x v="50"/>
    <n v="1"/>
    <x v="367"/>
    <n v="0"/>
    <n v="4.5999999999999999E-2"/>
    <x v="341"/>
    <n v="1.25E-4"/>
    <x v="85"/>
    <x v="294"/>
    <n v="128.001"/>
    <x v="370"/>
    <x v="385"/>
  </r>
  <r>
    <n v="1809"/>
    <x v="372"/>
    <x v="227"/>
    <x v="4"/>
    <x v="25"/>
    <d v="2012-11-09T00:00:00"/>
    <x v="0"/>
    <x v="22"/>
    <x v="182"/>
    <n v="2"/>
    <x v="371"/>
    <n v="1"/>
    <n v="5.4300000000000001E-2"/>
    <x v="345"/>
    <n v="0"/>
    <x v="256"/>
    <x v="199"/>
    <n v="126.015"/>
    <x v="374"/>
    <x v="386"/>
  </r>
  <r>
    <n v="1810"/>
    <x v="373"/>
    <x v="143"/>
    <x v="38"/>
    <x v="25"/>
    <d v="2012-03-12T00:00:00"/>
    <x v="0"/>
    <x v="5"/>
    <x v="254"/>
    <n v="3"/>
    <x v="372"/>
    <n v="0"/>
    <n v="4.1500000000000002E-2"/>
    <x v="346"/>
    <n v="4.3099999999999997E-5"/>
    <x v="253"/>
    <x v="3"/>
    <n v="126.03"/>
    <x v="375"/>
    <x v="387"/>
  </r>
  <r>
    <n v="1812"/>
    <x v="374"/>
    <x v="228"/>
    <x v="28"/>
    <x v="25"/>
    <d v="2012-01-01T00:00:00"/>
    <x v="0"/>
    <x v="83"/>
    <x v="166"/>
    <n v="7"/>
    <x v="363"/>
    <n v="1"/>
    <n v="3.73E-2"/>
    <x v="347"/>
    <n v="1.33E-3"/>
    <x v="257"/>
    <x v="297"/>
    <n v="104.011"/>
    <x v="376"/>
    <x v="388"/>
  </r>
  <r>
    <n v="1823"/>
    <x v="375"/>
    <x v="229"/>
    <x v="61"/>
    <x v="25"/>
    <d v="2012-10-24T00:00:00"/>
    <x v="0"/>
    <x v="187"/>
    <x v="43"/>
    <n v="6"/>
    <x v="373"/>
    <n v="0"/>
    <n v="0.12"/>
    <x v="348"/>
    <n v="0"/>
    <x v="258"/>
    <x v="298"/>
    <n v="104.97"/>
    <x v="72"/>
    <x v="389"/>
  </r>
  <r>
    <n v="1828"/>
    <x v="376"/>
    <x v="230"/>
    <x v="1"/>
    <x v="25"/>
    <d v="2012-10-16T00:00:00"/>
    <x v="0"/>
    <x v="35"/>
    <x v="82"/>
    <n v="6"/>
    <x v="374"/>
    <n v="0"/>
    <n v="4.9000000000000002E-2"/>
    <x v="349"/>
    <n v="3.3700000000000001E-4"/>
    <x v="31"/>
    <x v="82"/>
    <n v="130.03399999999999"/>
    <x v="377"/>
    <x v="390"/>
  </r>
  <r>
    <n v="1882"/>
    <x v="377"/>
    <x v="135"/>
    <x v="49"/>
    <x v="25"/>
    <d v="2012-06-22T00:00:00"/>
    <x v="0"/>
    <x v="123"/>
    <x v="127"/>
    <n v="1"/>
    <x v="375"/>
    <n v="0"/>
    <n v="6.88E-2"/>
    <x v="350"/>
    <n v="2.8600000000000001E-3"/>
    <x v="259"/>
    <x v="203"/>
    <n v="128.011"/>
    <x v="378"/>
    <x v="391"/>
  </r>
  <r>
    <n v="1917"/>
    <x v="362"/>
    <x v="223"/>
    <x v="49"/>
    <x v="25"/>
    <d v="2012-09-04T00:00:00"/>
    <x v="1"/>
    <x v="270"/>
    <x v="107"/>
    <n v="9"/>
    <x v="376"/>
    <n v="1"/>
    <n v="6.2700000000000006E-2"/>
    <x v="351"/>
    <n v="1.08E-4"/>
    <x v="260"/>
    <x v="299"/>
    <n v="136.245"/>
    <x v="362"/>
    <x v="392"/>
  </r>
  <r>
    <n v="153"/>
    <x v="378"/>
    <x v="231"/>
    <x v="72"/>
    <x v="26"/>
    <d v="2013-01-01T00:00:00"/>
    <x v="1"/>
    <x v="271"/>
    <x v="174"/>
    <n v="1"/>
    <x v="377"/>
    <n v="1"/>
    <n v="0.16700000000000001"/>
    <x v="352"/>
    <n v="9.4500000000000007E-5"/>
    <x v="261"/>
    <x v="237"/>
    <n v="121.985"/>
    <x v="379"/>
    <x v="393"/>
  </r>
  <r>
    <n v="157"/>
    <x v="379"/>
    <x v="210"/>
    <x v="76"/>
    <x v="26"/>
    <d v="2013-01-01T00:00:00"/>
    <x v="1"/>
    <x v="272"/>
    <x v="219"/>
    <n v="2"/>
    <x v="378"/>
    <n v="1"/>
    <n v="5.2299999999999999E-2"/>
    <x v="353"/>
    <n v="1.1999999999999999E-3"/>
    <x v="262"/>
    <x v="178"/>
    <n v="124.08"/>
    <x v="380"/>
    <x v="394"/>
  </r>
  <r>
    <n v="526"/>
    <x v="380"/>
    <x v="232"/>
    <x v="59"/>
    <x v="26"/>
    <d v="2013-01-01T00:00:00"/>
    <x v="1"/>
    <x v="273"/>
    <x v="255"/>
    <n v="1"/>
    <x v="379"/>
    <n v="0"/>
    <n v="3.8199999999999998E-2"/>
    <x v="354"/>
    <n v="0"/>
    <x v="66"/>
    <x v="300"/>
    <n v="122.01600000000001"/>
    <x v="381"/>
    <x v="395"/>
  </r>
  <r>
    <n v="530"/>
    <x v="381"/>
    <x v="233"/>
    <x v="65"/>
    <x v="26"/>
    <d v="2013-11-22T00:00:00"/>
    <x v="1"/>
    <x v="274"/>
    <x v="256"/>
    <n v="1"/>
    <x v="380"/>
    <n v="0"/>
    <n v="3.6200000000000003E-2"/>
    <x v="57"/>
    <n v="0.753"/>
    <x v="263"/>
    <x v="301"/>
    <n v="126.047"/>
    <x v="382"/>
    <x v="396"/>
  </r>
  <r>
    <n v="531"/>
    <x v="382"/>
    <x v="234"/>
    <x v="67"/>
    <x v="26"/>
    <d v="2013-05-03T00:00:00"/>
    <x v="1"/>
    <x v="275"/>
    <x v="257"/>
    <n v="8"/>
    <x v="381"/>
    <n v="1"/>
    <n v="2.98E-2"/>
    <x v="355"/>
    <n v="2.9299999999999999E-6"/>
    <x v="264"/>
    <x v="289"/>
    <n v="129.88900000000001"/>
    <x v="383"/>
    <x v="397"/>
  </r>
  <r>
    <n v="532"/>
    <x v="383"/>
    <x v="232"/>
    <x v="41"/>
    <x v="26"/>
    <d v="2013-01-01T00:00:00"/>
    <x v="1"/>
    <x v="28"/>
    <x v="219"/>
    <n v="2"/>
    <x v="260"/>
    <n v="1"/>
    <n v="4.0599999999999997E-2"/>
    <x v="356"/>
    <n v="9.5300000000000002E-6"/>
    <x v="265"/>
    <x v="119"/>
    <n v="125.985"/>
    <x v="384"/>
    <x v="398"/>
  </r>
  <r>
    <n v="590"/>
    <x v="384"/>
    <x v="235"/>
    <x v="20"/>
    <x v="26"/>
    <d v="2013-05-17T00:00:00"/>
    <x v="1"/>
    <x v="2"/>
    <x v="258"/>
    <n v="10"/>
    <x v="382"/>
    <n v="0"/>
    <n v="5.7000000000000002E-2"/>
    <x v="357"/>
    <n v="1.14E-3"/>
    <x v="266"/>
    <x v="252"/>
    <n v="100.163"/>
    <x v="385"/>
    <x v="399"/>
  </r>
  <r>
    <n v="597"/>
    <x v="385"/>
    <x v="236"/>
    <x v="77"/>
    <x v="26"/>
    <d v="2013-11-15T00:00:00"/>
    <x v="1"/>
    <x v="3"/>
    <x v="212"/>
    <n v="3"/>
    <x v="383"/>
    <n v="0"/>
    <n v="3.7400000000000003E-2"/>
    <x v="184"/>
    <n v="0.627"/>
    <x v="267"/>
    <x v="302"/>
    <n v="125.999"/>
    <x v="386"/>
    <x v="400"/>
  </r>
  <r>
    <n v="605"/>
    <x v="386"/>
    <x v="235"/>
    <x v="7"/>
    <x v="26"/>
    <d v="2013-04-19T00:00:00"/>
    <x v="1"/>
    <x v="81"/>
    <x v="259"/>
    <n v="6"/>
    <x v="384"/>
    <n v="0"/>
    <n v="3.7999999999999999E-2"/>
    <x v="358"/>
    <n v="1.0699999999999999E-6"/>
    <x v="83"/>
    <x v="79"/>
    <n v="116.047"/>
    <x v="387"/>
    <x v="401"/>
  </r>
  <r>
    <n v="817"/>
    <x v="387"/>
    <x v="66"/>
    <x v="78"/>
    <x v="26"/>
    <d v="2013-12-17T00:00:00"/>
    <x v="1"/>
    <x v="276"/>
    <x v="233"/>
    <n v="11"/>
    <x v="385"/>
    <n v="1"/>
    <n v="3.8699999999999998E-2"/>
    <x v="359"/>
    <n v="2.64E-2"/>
    <x v="268"/>
    <x v="2"/>
    <n v="129.96299999999999"/>
    <x v="388"/>
    <x v="402"/>
  </r>
  <r>
    <n v="818"/>
    <x v="388"/>
    <x v="237"/>
    <x v="60"/>
    <x v="26"/>
    <d v="2013-10-11T00:00:00"/>
    <x v="1"/>
    <x v="50"/>
    <x v="122"/>
    <n v="2"/>
    <x v="386"/>
    <n v="1"/>
    <n v="3.6400000000000002E-2"/>
    <x v="360"/>
    <n v="9.8400000000000001E-2"/>
    <x v="222"/>
    <x v="303"/>
    <n v="143.048"/>
    <x v="389"/>
    <x v="403"/>
  </r>
  <r>
    <n v="1079"/>
    <x v="389"/>
    <x v="238"/>
    <x v="12"/>
    <x v="26"/>
    <d v="2013-05-27T00:00:00"/>
    <x v="1"/>
    <x v="277"/>
    <x v="260"/>
    <n v="4"/>
    <x v="387"/>
    <n v="1"/>
    <n v="6.8099999999999994E-2"/>
    <x v="361"/>
    <n v="8.2200000000000003E-4"/>
    <x v="192"/>
    <x v="304"/>
    <n v="207.96899999999999"/>
    <x v="390"/>
    <x v="404"/>
  </r>
  <r>
    <n v="1081"/>
    <x v="390"/>
    <x v="239"/>
    <x v="56"/>
    <x v="26"/>
    <d v="2013-01-01T00:00:00"/>
    <x v="1"/>
    <x v="20"/>
    <x v="261"/>
    <n v="7"/>
    <x v="388"/>
    <n v="1"/>
    <n v="0.122"/>
    <x v="362"/>
    <n v="0"/>
    <x v="252"/>
    <x v="305"/>
    <n v="84.878"/>
    <x v="391"/>
    <x v="405"/>
  </r>
  <r>
    <n v="1087"/>
    <x v="391"/>
    <x v="240"/>
    <x v="15"/>
    <x v="26"/>
    <d v="2013-10-15T00:00:00"/>
    <x v="1"/>
    <x v="278"/>
    <x v="140"/>
    <n v="0"/>
    <x v="389"/>
    <n v="1"/>
    <n v="3.1099999999999999E-2"/>
    <x v="363"/>
    <n v="0.83799999999999997"/>
    <x v="269"/>
    <x v="306"/>
    <n v="92.299000000000007"/>
    <x v="392"/>
    <x v="406"/>
  </r>
  <r>
    <n v="1097"/>
    <x v="392"/>
    <x v="241"/>
    <x v="36"/>
    <x v="26"/>
    <d v="2013-04-08T00:00:00"/>
    <x v="1"/>
    <x v="279"/>
    <x v="262"/>
    <n v="7"/>
    <x v="390"/>
    <n v="0"/>
    <n v="3.7199999999999997E-2"/>
    <x v="364"/>
    <n v="0.104"/>
    <x v="270"/>
    <x v="283"/>
    <n v="77.503"/>
    <x v="393"/>
    <x v="407"/>
  </r>
  <r>
    <n v="1112"/>
    <x v="393"/>
    <x v="242"/>
    <x v="70"/>
    <x v="26"/>
    <d v="2013-02-05T00:00:00"/>
    <x v="1"/>
    <x v="280"/>
    <x v="263"/>
    <n v="0"/>
    <x v="391"/>
    <n v="1"/>
    <n v="5.1499999999999997E-2"/>
    <x v="365"/>
    <n v="0.878"/>
    <x v="120"/>
    <x v="307"/>
    <n v="103.816"/>
    <x v="394"/>
    <x v="408"/>
  </r>
  <r>
    <n v="1128"/>
    <x v="394"/>
    <x v="243"/>
    <x v="18"/>
    <x v="26"/>
    <d v="2013-11-18T00:00:00"/>
    <x v="1"/>
    <x v="77"/>
    <x v="115"/>
    <n v="0"/>
    <x v="392"/>
    <n v="1"/>
    <n v="0.14599999999999999"/>
    <x v="138"/>
    <n v="1.2800000000000001E-3"/>
    <x v="271"/>
    <x v="308"/>
    <n v="119.964"/>
    <x v="395"/>
    <x v="409"/>
  </r>
  <r>
    <n v="1130"/>
    <x v="395"/>
    <x v="244"/>
    <x v="44"/>
    <x v="26"/>
    <d v="2013-06-03T00:00:00"/>
    <x v="1"/>
    <x v="129"/>
    <x v="264"/>
    <n v="0"/>
    <x v="393"/>
    <n v="1"/>
    <n v="0.215"/>
    <x v="366"/>
    <n v="0.77300000000000002"/>
    <x v="219"/>
    <x v="309"/>
    <n v="122.47"/>
    <x v="396"/>
    <x v="410"/>
  </r>
  <r>
    <n v="1135"/>
    <x v="396"/>
    <x v="245"/>
    <x v="36"/>
    <x v="26"/>
    <d v="2013-08-16T00:00:00"/>
    <x v="1"/>
    <x v="281"/>
    <x v="265"/>
    <n v="10"/>
    <x v="394"/>
    <n v="0"/>
    <n v="0.24199999999999999"/>
    <x v="367"/>
    <n v="2E-3"/>
    <x v="5"/>
    <x v="310"/>
    <n v="153.58199999999999"/>
    <x v="172"/>
    <x v="411"/>
  </r>
  <r>
    <n v="1155"/>
    <x v="397"/>
    <x v="246"/>
    <x v="11"/>
    <x v="26"/>
    <d v="2013-09-30T00:00:00"/>
    <x v="1"/>
    <x v="65"/>
    <x v="181"/>
    <n v="2"/>
    <x v="395"/>
    <n v="1"/>
    <n v="0.13700000000000001"/>
    <x v="159"/>
    <n v="5.0100000000000003E-6"/>
    <x v="272"/>
    <x v="311"/>
    <n v="113.678"/>
    <x v="397"/>
    <x v="412"/>
  </r>
  <r>
    <n v="1158"/>
    <x v="398"/>
    <x v="247"/>
    <x v="0"/>
    <x v="26"/>
    <d v="2013-09-20T00:00:00"/>
    <x v="1"/>
    <x v="282"/>
    <x v="204"/>
    <n v="1"/>
    <x v="396"/>
    <n v="1"/>
    <n v="3.0099999999999998E-2"/>
    <x v="368"/>
    <n v="4.4499999999999997E-6"/>
    <x v="154"/>
    <x v="312"/>
    <n v="173.82900000000001"/>
    <x v="398"/>
    <x v="413"/>
  </r>
  <r>
    <n v="1224"/>
    <x v="399"/>
    <x v="235"/>
    <x v="35"/>
    <x v="26"/>
    <d v="2013-05-17T00:00:00"/>
    <x v="1"/>
    <x v="283"/>
    <x v="266"/>
    <n v="10"/>
    <x v="397"/>
    <n v="0"/>
    <n v="2.7099999999999999E-2"/>
    <x v="369"/>
    <n v="0.61899999999999999"/>
    <x v="273"/>
    <x v="313"/>
    <n v="109.94199999999999"/>
    <x v="399"/>
    <x v="414"/>
  </r>
  <r>
    <n v="1228"/>
    <x v="400"/>
    <x v="142"/>
    <x v="24"/>
    <x v="26"/>
    <d v="2013-10-04T00:00:00"/>
    <x v="1"/>
    <x v="284"/>
    <x v="267"/>
    <n v="1"/>
    <x v="398"/>
    <n v="0"/>
    <n v="3.3399999999999999E-2"/>
    <x v="370"/>
    <n v="0"/>
    <x v="274"/>
    <x v="93"/>
    <n v="80.003"/>
    <x v="400"/>
    <x v="415"/>
  </r>
  <r>
    <n v="1230"/>
    <x v="401"/>
    <x v="248"/>
    <x v="79"/>
    <x v="26"/>
    <d v="2013-08-30T00:00:00"/>
    <x v="1"/>
    <x v="133"/>
    <x v="268"/>
    <n v="8"/>
    <x v="399"/>
    <n v="1"/>
    <n v="3.2199999999999999E-2"/>
    <x v="371"/>
    <n v="0"/>
    <x v="252"/>
    <x v="314"/>
    <n v="119.93"/>
    <x v="401"/>
    <x v="416"/>
  </r>
  <r>
    <n v="1249"/>
    <x v="402"/>
    <x v="210"/>
    <x v="64"/>
    <x v="26"/>
    <d v="2013-01-01T00:00:00"/>
    <x v="1"/>
    <x v="272"/>
    <x v="219"/>
    <n v="2"/>
    <x v="378"/>
    <n v="1"/>
    <n v="5.2299999999999999E-2"/>
    <x v="353"/>
    <n v="1.1999999999999999E-3"/>
    <x v="262"/>
    <x v="178"/>
    <n v="124.08"/>
    <x v="380"/>
    <x v="417"/>
  </r>
  <r>
    <n v="1255"/>
    <x v="403"/>
    <x v="227"/>
    <x v="59"/>
    <x v="26"/>
    <d v="2013-11-25T00:00:00"/>
    <x v="1"/>
    <x v="285"/>
    <x v="269"/>
    <n v="3"/>
    <x v="400"/>
    <n v="1"/>
    <n v="4.7699999999999999E-2"/>
    <x v="85"/>
    <n v="0"/>
    <x v="120"/>
    <x v="315"/>
    <n v="121.07"/>
    <x v="402"/>
    <x v="418"/>
  </r>
  <r>
    <n v="1260"/>
    <x v="404"/>
    <x v="249"/>
    <x v="7"/>
    <x v="26"/>
    <d v="2013-11-01T00:00:00"/>
    <x v="1"/>
    <x v="33"/>
    <x v="270"/>
    <n v="0"/>
    <x v="401"/>
    <n v="0"/>
    <n v="9.4899999999999998E-2"/>
    <x v="125"/>
    <n v="0"/>
    <x v="37"/>
    <x v="262"/>
    <n v="169.51499999999999"/>
    <x v="403"/>
    <x v="419"/>
  </r>
  <r>
    <n v="1278"/>
    <x v="405"/>
    <x v="250"/>
    <x v="24"/>
    <x v="26"/>
    <d v="2013-03-15T00:00:00"/>
    <x v="1"/>
    <x v="286"/>
    <x v="271"/>
    <n v="5"/>
    <x v="402"/>
    <n v="0"/>
    <n v="5.0299999999999997E-2"/>
    <x v="372"/>
    <n v="0"/>
    <x v="275"/>
    <x v="55"/>
    <n v="76.899000000000001"/>
    <x v="404"/>
    <x v="420"/>
  </r>
  <r>
    <n v="1428"/>
    <x v="406"/>
    <x v="251"/>
    <x v="36"/>
    <x v="26"/>
    <d v="2013-01-01T00:00:00"/>
    <x v="1"/>
    <x v="287"/>
    <x v="272"/>
    <n v="6"/>
    <x v="403"/>
    <n v="0"/>
    <n v="0.121"/>
    <x v="373"/>
    <n v="2.0000000000000001E-4"/>
    <x v="276"/>
    <x v="182"/>
    <n v="140.023"/>
    <x v="405"/>
    <x v="421"/>
  </r>
  <r>
    <n v="1438"/>
    <x v="403"/>
    <x v="227"/>
    <x v="59"/>
    <x v="26"/>
    <d v="2013-11-25T00:00:00"/>
    <x v="1"/>
    <x v="285"/>
    <x v="269"/>
    <n v="3"/>
    <x v="400"/>
    <n v="1"/>
    <n v="4.7699999999999999E-2"/>
    <x v="85"/>
    <n v="0"/>
    <x v="120"/>
    <x v="315"/>
    <n v="121.07"/>
    <x v="402"/>
    <x v="422"/>
  </r>
  <r>
    <n v="1448"/>
    <x v="407"/>
    <x v="252"/>
    <x v="36"/>
    <x v="26"/>
    <d v="2013-01-01T00:00:00"/>
    <x v="1"/>
    <x v="216"/>
    <x v="145"/>
    <n v="6"/>
    <x v="404"/>
    <n v="1"/>
    <n v="0.314"/>
    <x v="374"/>
    <n v="0"/>
    <x v="33"/>
    <x v="316"/>
    <n v="167.88200000000001"/>
    <x v="406"/>
    <x v="423"/>
  </r>
  <r>
    <n v="1495"/>
    <x v="408"/>
    <x v="253"/>
    <x v="50"/>
    <x v="26"/>
    <d v="2013-06-18T00:00:00"/>
    <x v="1"/>
    <x v="288"/>
    <x v="273"/>
    <n v="7"/>
    <x v="58"/>
    <n v="1"/>
    <n v="5.2200000000000003E-2"/>
    <x v="375"/>
    <n v="0"/>
    <x v="277"/>
    <x v="286"/>
    <n v="91.936000000000007"/>
    <x v="407"/>
    <x v="424"/>
  </r>
  <r>
    <n v="1551"/>
    <x v="409"/>
    <x v="212"/>
    <x v="35"/>
    <x v="26"/>
    <d v="2013-01-01T00:00:00"/>
    <x v="1"/>
    <x v="224"/>
    <x v="274"/>
    <n v="11"/>
    <x v="405"/>
    <n v="0"/>
    <n v="3.6799999999999999E-2"/>
    <x v="376"/>
    <n v="3.6900000000000002E-5"/>
    <x v="37"/>
    <x v="317"/>
    <n v="113.986"/>
    <x v="408"/>
    <x v="425"/>
  </r>
  <r>
    <n v="1586"/>
    <x v="410"/>
    <x v="209"/>
    <x v="67"/>
    <x v="26"/>
    <d v="2013-01-01T00:00:00"/>
    <x v="1"/>
    <x v="135"/>
    <x v="236"/>
    <n v="1"/>
    <x v="406"/>
    <n v="1"/>
    <n v="4.3200000000000002E-2"/>
    <x v="377"/>
    <n v="0"/>
    <x v="188"/>
    <x v="318"/>
    <n v="87.016000000000005"/>
    <x v="409"/>
    <x v="426"/>
  </r>
  <r>
    <n v="1587"/>
    <x v="411"/>
    <x v="112"/>
    <x v="4"/>
    <x v="26"/>
    <d v="2013-11-11T00:00:00"/>
    <x v="1"/>
    <x v="189"/>
    <x v="275"/>
    <n v="7"/>
    <x v="407"/>
    <n v="0"/>
    <n v="5.2999999999999999E-2"/>
    <x v="378"/>
    <n v="1.6300000000000001E-6"/>
    <x v="77"/>
    <x v="319"/>
    <n v="139.94499999999999"/>
    <x v="410"/>
    <x v="427"/>
  </r>
  <r>
    <n v="1589"/>
    <x v="412"/>
    <x v="254"/>
    <x v="80"/>
    <x v="26"/>
    <d v="2013-12-10T00:00:00"/>
    <x v="1"/>
    <x v="289"/>
    <x v="164"/>
    <n v="7"/>
    <x v="408"/>
    <n v="1"/>
    <n v="7.51E-2"/>
    <x v="379"/>
    <n v="0.69299999999999995"/>
    <x v="278"/>
    <x v="320"/>
    <n v="137.99"/>
    <x v="411"/>
    <x v="428"/>
  </r>
  <r>
    <n v="1591"/>
    <x v="379"/>
    <x v="210"/>
    <x v="76"/>
    <x v="26"/>
    <d v="2013-01-01T00:00:00"/>
    <x v="1"/>
    <x v="272"/>
    <x v="219"/>
    <n v="2"/>
    <x v="378"/>
    <n v="1"/>
    <n v="5.2299999999999999E-2"/>
    <x v="353"/>
    <n v="1.1999999999999999E-3"/>
    <x v="262"/>
    <x v="178"/>
    <n v="124.08"/>
    <x v="380"/>
    <x v="429"/>
  </r>
  <r>
    <n v="1592"/>
    <x v="413"/>
    <x v="210"/>
    <x v="24"/>
    <x v="26"/>
    <d v="2013-01-01T00:00:00"/>
    <x v="1"/>
    <x v="220"/>
    <x v="275"/>
    <n v="7"/>
    <x v="409"/>
    <n v="0"/>
    <n v="4.36E-2"/>
    <x v="167"/>
    <n v="4.6400000000000003E-5"/>
    <x v="279"/>
    <x v="56"/>
    <n v="125.014"/>
    <x v="412"/>
    <x v="430"/>
  </r>
  <r>
    <n v="1597"/>
    <x v="414"/>
    <x v="255"/>
    <x v="11"/>
    <x v="26"/>
    <d v="2013-01-01T00:00:00"/>
    <x v="1"/>
    <x v="23"/>
    <x v="276"/>
    <n v="0"/>
    <x v="410"/>
    <n v="0"/>
    <n v="4.4499999999999998E-2"/>
    <x v="380"/>
    <n v="0"/>
    <x v="82"/>
    <x v="321"/>
    <n v="128.952"/>
    <x v="413"/>
    <x v="431"/>
  </r>
  <r>
    <n v="1604"/>
    <x v="415"/>
    <x v="256"/>
    <x v="4"/>
    <x v="26"/>
    <d v="2013-01-01T00:00:00"/>
    <x v="1"/>
    <x v="290"/>
    <x v="264"/>
    <n v="9"/>
    <x v="411"/>
    <n v="1"/>
    <n v="4.07E-2"/>
    <x v="274"/>
    <n v="0"/>
    <x v="17"/>
    <x v="308"/>
    <n v="127.435"/>
    <x v="414"/>
    <x v="432"/>
  </r>
  <r>
    <n v="1725"/>
    <x v="416"/>
    <x v="143"/>
    <x v="24"/>
    <x v="26"/>
    <d v="2013-01-01T00:00:00"/>
    <x v="1"/>
    <x v="291"/>
    <x v="266"/>
    <n v="6"/>
    <x v="412"/>
    <n v="1"/>
    <n v="5.1299999999999998E-2"/>
    <x v="381"/>
    <n v="0"/>
    <x v="280"/>
    <x v="322"/>
    <n v="131.93100000000001"/>
    <x v="415"/>
    <x v="433"/>
  </r>
  <r>
    <n v="1730"/>
    <x v="417"/>
    <x v="227"/>
    <x v="57"/>
    <x v="26"/>
    <d v="2013-11-25T00:00:00"/>
    <x v="1"/>
    <x v="7"/>
    <x v="277"/>
    <n v="1"/>
    <x v="413"/>
    <n v="1"/>
    <n v="4.65E-2"/>
    <x v="382"/>
    <n v="0"/>
    <x v="281"/>
    <x v="226"/>
    <n v="118.491"/>
    <x v="416"/>
    <x v="434"/>
  </r>
  <r>
    <n v="1733"/>
    <x v="400"/>
    <x v="142"/>
    <x v="24"/>
    <x v="26"/>
    <d v="2013-10-04T00:00:00"/>
    <x v="1"/>
    <x v="284"/>
    <x v="267"/>
    <n v="1"/>
    <x v="398"/>
    <n v="0"/>
    <n v="3.3399999999999999E-2"/>
    <x v="370"/>
    <n v="0"/>
    <x v="274"/>
    <x v="93"/>
    <n v="80.003"/>
    <x v="400"/>
    <x v="435"/>
  </r>
  <r>
    <n v="1736"/>
    <x v="418"/>
    <x v="257"/>
    <x v="1"/>
    <x v="26"/>
    <d v="2013-07-26T00:00:00"/>
    <x v="1"/>
    <x v="151"/>
    <x v="278"/>
    <n v="0"/>
    <x v="300"/>
    <n v="1"/>
    <n v="3.5900000000000001E-2"/>
    <x v="383"/>
    <n v="0"/>
    <x v="42"/>
    <x v="323"/>
    <n v="118.024"/>
    <x v="417"/>
    <x v="436"/>
  </r>
  <r>
    <n v="1747"/>
    <x v="419"/>
    <x v="258"/>
    <x v="9"/>
    <x v="26"/>
    <d v="2013-09-20T00:00:00"/>
    <x v="1"/>
    <x v="144"/>
    <x v="14"/>
    <n v="9"/>
    <x v="414"/>
    <n v="1"/>
    <n v="5.2999999999999999E-2"/>
    <x v="384"/>
    <n v="2.8700000000000002E-3"/>
    <x v="282"/>
    <x v="324"/>
    <n v="127.976"/>
    <x v="418"/>
    <x v="437"/>
  </r>
  <r>
    <n v="1749"/>
    <x v="401"/>
    <x v="248"/>
    <x v="79"/>
    <x v="26"/>
    <d v="2013-08-30T00:00:00"/>
    <x v="1"/>
    <x v="133"/>
    <x v="268"/>
    <n v="8"/>
    <x v="399"/>
    <n v="1"/>
    <n v="3.2199999999999999E-2"/>
    <x v="371"/>
    <n v="0"/>
    <x v="252"/>
    <x v="314"/>
    <n v="119.93"/>
    <x v="401"/>
    <x v="438"/>
  </r>
  <r>
    <n v="1770"/>
    <x v="420"/>
    <x v="259"/>
    <x v="35"/>
    <x v="26"/>
    <d v="2013-01-01T00:00:00"/>
    <x v="1"/>
    <x v="292"/>
    <x v="279"/>
    <n v="8"/>
    <x v="415"/>
    <n v="1"/>
    <n v="3.1E-2"/>
    <x v="385"/>
    <n v="0"/>
    <x v="69"/>
    <x v="325"/>
    <n v="136.95599999999999"/>
    <x v="419"/>
    <x v="439"/>
  </r>
  <r>
    <n v="1797"/>
    <x v="421"/>
    <x v="260"/>
    <x v="3"/>
    <x v="26"/>
    <d v="2013-07-12T00:00:00"/>
    <x v="1"/>
    <x v="293"/>
    <x v="201"/>
    <n v="1"/>
    <x v="416"/>
    <n v="1"/>
    <n v="3.8800000000000001E-2"/>
    <x v="386"/>
    <n v="0"/>
    <x v="283"/>
    <x v="90"/>
    <n v="99.033000000000001"/>
    <x v="420"/>
    <x v="440"/>
  </r>
  <r>
    <n v="1813"/>
    <x v="422"/>
    <x v="261"/>
    <x v="28"/>
    <x v="26"/>
    <d v="2013-09-29T00:00:00"/>
    <x v="1"/>
    <x v="294"/>
    <x v="280"/>
    <n v="1"/>
    <x v="417"/>
    <n v="0"/>
    <n v="4.7699999999999999E-2"/>
    <x v="387"/>
    <n v="0"/>
    <x v="284"/>
    <x v="225"/>
    <n v="130.15600000000001"/>
    <x v="421"/>
    <x v="441"/>
  </r>
  <r>
    <n v="1819"/>
    <x v="423"/>
    <x v="262"/>
    <x v="28"/>
    <x v="26"/>
    <d v="2013-04-15T00:00:00"/>
    <x v="1"/>
    <x v="266"/>
    <x v="139"/>
    <n v="4"/>
    <x v="418"/>
    <n v="1"/>
    <n v="3.3300000000000003E-2"/>
    <x v="388"/>
    <n v="0"/>
    <x v="229"/>
    <x v="3"/>
    <n v="128.99299999999999"/>
    <x v="422"/>
    <x v="442"/>
  </r>
  <r>
    <n v="1822"/>
    <x v="424"/>
    <x v="127"/>
    <x v="5"/>
    <x v="26"/>
    <d v="2013-01-01T00:00:00"/>
    <x v="1"/>
    <x v="14"/>
    <x v="203"/>
    <n v="8"/>
    <x v="419"/>
    <n v="1"/>
    <n v="3.9399999999999998E-2"/>
    <x v="389"/>
    <n v="0"/>
    <x v="245"/>
    <x v="307"/>
    <n v="87.460999999999999"/>
    <x v="423"/>
    <x v="443"/>
  </r>
  <r>
    <n v="1831"/>
    <x v="425"/>
    <x v="263"/>
    <x v="46"/>
    <x v="26"/>
    <d v="2013-01-01T00:00:00"/>
    <x v="1"/>
    <x v="194"/>
    <x v="281"/>
    <n v="1"/>
    <x v="420"/>
    <n v="0"/>
    <n v="5.3400000000000003E-2"/>
    <x v="390"/>
    <n v="1.26E-6"/>
    <x v="285"/>
    <x v="326"/>
    <n v="89.912000000000006"/>
    <x v="424"/>
    <x v="444"/>
  </r>
  <r>
    <n v="1837"/>
    <x v="426"/>
    <x v="264"/>
    <x v="4"/>
    <x v="26"/>
    <d v="2013-06-03T00:00:00"/>
    <x v="1"/>
    <x v="295"/>
    <x v="282"/>
    <n v="1"/>
    <x v="421"/>
    <n v="0"/>
    <n v="3.4500000000000003E-2"/>
    <x v="260"/>
    <n v="1.8199999999999999E-6"/>
    <x v="286"/>
    <x v="67"/>
    <n v="122.902"/>
    <x v="425"/>
    <x v="445"/>
  </r>
  <r>
    <n v="1879"/>
    <x v="427"/>
    <x v="111"/>
    <x v="11"/>
    <x v="26"/>
    <d v="2013-01-01T00:00:00"/>
    <x v="1"/>
    <x v="275"/>
    <x v="177"/>
    <n v="4"/>
    <x v="422"/>
    <n v="1"/>
    <n v="5.5899999999999998E-2"/>
    <x v="391"/>
    <n v="3.7400000000000001E-5"/>
    <x v="287"/>
    <x v="327"/>
    <n v="90.013000000000005"/>
    <x v="426"/>
    <x v="446"/>
  </r>
  <r>
    <n v="1881"/>
    <x v="428"/>
    <x v="111"/>
    <x v="12"/>
    <x v="26"/>
    <d v="2013-01-01T00:00:00"/>
    <x v="1"/>
    <x v="199"/>
    <x v="164"/>
    <n v="4"/>
    <x v="423"/>
    <n v="0"/>
    <n v="7.1999999999999995E-2"/>
    <x v="392"/>
    <n v="1.57E-6"/>
    <x v="288"/>
    <x v="328"/>
    <n v="138.06299999999999"/>
    <x v="427"/>
    <x v="447"/>
  </r>
  <r>
    <n v="1918"/>
    <x v="429"/>
    <x v="111"/>
    <x v="70"/>
    <x v="26"/>
    <d v="2013-01-01T00:00:00"/>
    <x v="1"/>
    <x v="296"/>
    <x v="83"/>
    <n v="9"/>
    <x v="424"/>
    <n v="0"/>
    <n v="6.4000000000000001E-2"/>
    <x v="393"/>
    <n v="3.32E-6"/>
    <x v="164"/>
    <x v="113"/>
    <n v="151.99"/>
    <x v="428"/>
    <x v="448"/>
  </r>
  <r>
    <n v="1920"/>
    <x v="430"/>
    <x v="265"/>
    <x v="70"/>
    <x v="26"/>
    <d v="2013-10-04T00:00:00"/>
    <x v="1"/>
    <x v="297"/>
    <x v="283"/>
    <n v="2"/>
    <x v="425"/>
    <n v="1"/>
    <n v="5.5100000000000003E-2"/>
    <x v="394"/>
    <n v="0"/>
    <x v="289"/>
    <x v="329"/>
    <n v="82.001999999999995"/>
    <x v="429"/>
    <x v="449"/>
  </r>
  <r>
    <n v="1925"/>
    <x v="431"/>
    <x v="256"/>
    <x v="1"/>
    <x v="26"/>
    <d v="2013-01-01T00:00:00"/>
    <x v="1"/>
    <x v="146"/>
    <x v="284"/>
    <n v="8"/>
    <x v="426"/>
    <n v="1"/>
    <n v="3.56E-2"/>
    <x v="395"/>
    <n v="1.86E-6"/>
    <x v="290"/>
    <x v="328"/>
    <n v="144.24700000000001"/>
    <x v="430"/>
    <x v="450"/>
  </r>
  <r>
    <n v="135"/>
    <x v="432"/>
    <x v="266"/>
    <x v="60"/>
    <x v="27"/>
    <d v="2014-10-13T00:00:00"/>
    <x v="1"/>
    <x v="226"/>
    <x v="285"/>
    <n v="9"/>
    <x v="427"/>
    <n v="1"/>
    <n v="4.5100000000000001E-2"/>
    <x v="396"/>
    <n v="5.6000000000000001E-2"/>
    <x v="291"/>
    <x v="300"/>
    <n v="115.002"/>
    <x v="431"/>
    <x v="451"/>
  </r>
  <r>
    <n v="326"/>
    <x v="433"/>
    <x v="210"/>
    <x v="59"/>
    <x v="27"/>
    <d v="2014-01-01T00:00:00"/>
    <x v="1"/>
    <x v="298"/>
    <x v="286"/>
    <n v="6"/>
    <x v="428"/>
    <n v="1"/>
    <n v="4.3299999999999998E-2"/>
    <x v="397"/>
    <n v="0"/>
    <x v="239"/>
    <x v="32"/>
    <n v="125.983"/>
    <x v="432"/>
    <x v="452"/>
  </r>
  <r>
    <n v="371"/>
    <x v="434"/>
    <x v="267"/>
    <x v="3"/>
    <x v="27"/>
    <d v="2014-08-22T00:00:00"/>
    <x v="1"/>
    <x v="299"/>
    <x v="287"/>
    <n v="8"/>
    <x v="429"/>
    <n v="1"/>
    <n v="3.2300000000000002E-2"/>
    <x v="398"/>
    <n v="1.6500000000000001E-6"/>
    <x v="292"/>
    <x v="330"/>
    <n v="125.026"/>
    <x v="433"/>
    <x v="453"/>
  </r>
  <r>
    <n v="518"/>
    <x v="435"/>
    <x v="133"/>
    <x v="56"/>
    <x v="27"/>
    <d v="2014-05-19T00:00:00"/>
    <x v="1"/>
    <x v="300"/>
    <x v="288"/>
    <n v="6"/>
    <x v="430"/>
    <n v="1"/>
    <n v="2.81E-2"/>
    <x v="399"/>
    <n v="2.0300000000000001E-3"/>
    <x v="293"/>
    <x v="331"/>
    <n v="124.996"/>
    <x v="434"/>
    <x v="454"/>
  </r>
  <r>
    <n v="521"/>
    <x v="436"/>
    <x v="210"/>
    <x v="36"/>
    <x v="27"/>
    <d v="2014-01-01T00:00:00"/>
    <x v="1"/>
    <x v="256"/>
    <x v="166"/>
    <n v="0"/>
    <x v="431"/>
    <n v="1"/>
    <n v="4.3900000000000002E-2"/>
    <x v="400"/>
    <n v="4.07E-5"/>
    <x v="294"/>
    <x v="256"/>
    <n v="127.059"/>
    <x v="435"/>
    <x v="455"/>
  </r>
  <r>
    <n v="534"/>
    <x v="437"/>
    <x v="221"/>
    <x v="35"/>
    <x v="27"/>
    <d v="2014-10-31T00:00:00"/>
    <x v="1"/>
    <x v="240"/>
    <x v="289"/>
    <n v="0"/>
    <x v="432"/>
    <n v="0"/>
    <n v="8.0799999999999997E-2"/>
    <x v="401"/>
    <n v="5.7099999999999998E-3"/>
    <x v="47"/>
    <x v="332"/>
    <n v="128.017"/>
    <x v="436"/>
    <x v="456"/>
  </r>
  <r>
    <n v="535"/>
    <x v="438"/>
    <x v="177"/>
    <x v="60"/>
    <x v="27"/>
    <d v="2014-11-24T00:00:00"/>
    <x v="1"/>
    <x v="291"/>
    <x v="130"/>
    <n v="6"/>
    <x v="433"/>
    <n v="0"/>
    <n v="3.8699999999999998E-2"/>
    <x v="402"/>
    <n v="3.8800000000000001E-6"/>
    <x v="295"/>
    <x v="333"/>
    <n v="124.91500000000001"/>
    <x v="437"/>
    <x v="457"/>
  </r>
  <r>
    <n v="537"/>
    <x v="439"/>
    <x v="268"/>
    <x v="58"/>
    <x v="27"/>
    <d v="2014-06-13T00:00:00"/>
    <x v="1"/>
    <x v="301"/>
    <x v="290"/>
    <n v="10"/>
    <x v="434"/>
    <n v="1"/>
    <n v="3.6600000000000001E-2"/>
    <x v="403"/>
    <n v="1.13E-6"/>
    <x v="50"/>
    <x v="334"/>
    <n v="124.989"/>
    <x v="438"/>
    <x v="458"/>
  </r>
  <r>
    <n v="758"/>
    <x v="440"/>
    <x v="269"/>
    <x v="15"/>
    <x v="27"/>
    <d v="2014-05-30T00:00:00"/>
    <x v="1"/>
    <x v="19"/>
    <x v="233"/>
    <n v="6"/>
    <x v="435"/>
    <n v="0"/>
    <n v="3.6700000000000003E-2"/>
    <x v="404"/>
    <n v="2.1099999999999999E-3"/>
    <x v="266"/>
    <x v="335"/>
    <n v="126.99"/>
    <x v="439"/>
    <x v="459"/>
  </r>
  <r>
    <n v="795"/>
    <x v="441"/>
    <x v="76"/>
    <x v="63"/>
    <x v="27"/>
    <d v="2014-07-29T00:00:00"/>
    <x v="1"/>
    <x v="302"/>
    <x v="22"/>
    <n v="8"/>
    <x v="436"/>
    <n v="1"/>
    <n v="3.7499999999999999E-2"/>
    <x v="405"/>
    <n v="7.0100000000000002E-4"/>
    <x v="296"/>
    <x v="65"/>
    <n v="101.078"/>
    <x v="440"/>
    <x v="460"/>
  </r>
  <r>
    <n v="800"/>
    <x v="442"/>
    <x v="270"/>
    <x v="63"/>
    <x v="27"/>
    <d v="2014-05-02T00:00:00"/>
    <x v="1"/>
    <x v="10"/>
    <x v="233"/>
    <n v="11"/>
    <x v="437"/>
    <n v="0"/>
    <n v="2.87E-2"/>
    <x v="406"/>
    <n v="0.114"/>
    <x v="297"/>
    <x v="336"/>
    <n v="141.98099999999999"/>
    <x v="441"/>
    <x v="461"/>
  </r>
  <r>
    <n v="829"/>
    <x v="443"/>
    <x v="270"/>
    <x v="50"/>
    <x v="27"/>
    <d v="2014-05-02T00:00:00"/>
    <x v="1"/>
    <x v="234"/>
    <x v="110"/>
    <n v="6"/>
    <x v="438"/>
    <n v="0"/>
    <n v="3.8800000000000001E-2"/>
    <x v="100"/>
    <n v="1.0499999999999999E-3"/>
    <x v="265"/>
    <x v="337"/>
    <n v="124.051"/>
    <x v="442"/>
    <x v="462"/>
  </r>
  <r>
    <n v="844"/>
    <x v="444"/>
    <x v="269"/>
    <x v="58"/>
    <x v="27"/>
    <d v="2014-05-30T00:00:00"/>
    <x v="1"/>
    <x v="217"/>
    <x v="109"/>
    <n v="7"/>
    <x v="439"/>
    <n v="1"/>
    <n v="3.0200000000000001E-2"/>
    <x v="407"/>
    <n v="2.2700000000000001E-2"/>
    <x v="298"/>
    <x v="338"/>
    <n v="139.053"/>
    <x v="443"/>
    <x v="463"/>
  </r>
  <r>
    <n v="1070"/>
    <x v="445"/>
    <x v="271"/>
    <x v="37"/>
    <x v="27"/>
    <d v="2014-03-24T00:00:00"/>
    <x v="1"/>
    <x v="303"/>
    <x v="59"/>
    <n v="10"/>
    <x v="440"/>
    <n v="1"/>
    <n v="2.8199999999999999E-2"/>
    <x v="408"/>
    <n v="0.7"/>
    <x v="299"/>
    <x v="339"/>
    <n v="140.02699999999999"/>
    <x v="444"/>
    <x v="464"/>
  </r>
  <r>
    <n v="1071"/>
    <x v="446"/>
    <x v="272"/>
    <x v="21"/>
    <x v="27"/>
    <d v="2014-08-12T00:00:00"/>
    <x v="1"/>
    <x v="213"/>
    <x v="291"/>
    <n v="0"/>
    <x v="441"/>
    <n v="1"/>
    <n v="0.23"/>
    <x v="409"/>
    <n v="6.8499999999999995E-4"/>
    <x v="300"/>
    <x v="340"/>
    <n v="109.756"/>
    <x v="445"/>
    <x v="465"/>
  </r>
  <r>
    <n v="1073"/>
    <x v="447"/>
    <x v="273"/>
    <x v="21"/>
    <x v="27"/>
    <d v="2014-09-22T00:00:00"/>
    <x v="1"/>
    <x v="304"/>
    <x v="248"/>
    <n v="1"/>
    <x v="442"/>
    <n v="1"/>
    <n v="2.9499999999999998E-2"/>
    <x v="405"/>
    <n v="4.4299999999999999E-2"/>
    <x v="222"/>
    <x v="341"/>
    <n v="131.99"/>
    <x v="446"/>
    <x v="466"/>
  </r>
  <r>
    <n v="1093"/>
    <x v="448"/>
    <x v="274"/>
    <x v="12"/>
    <x v="27"/>
    <d v="2014-10-24T00:00:00"/>
    <x v="1"/>
    <x v="190"/>
    <x v="185"/>
    <n v="1"/>
    <x v="443"/>
    <n v="1"/>
    <n v="0.3"/>
    <x v="410"/>
    <n v="0"/>
    <x v="108"/>
    <x v="342"/>
    <n v="80.317999999999998"/>
    <x v="447"/>
    <x v="467"/>
  </r>
  <r>
    <n v="1096"/>
    <x v="449"/>
    <x v="275"/>
    <x v="5"/>
    <x v="27"/>
    <d v="2014-04-15T00:00:00"/>
    <x v="1"/>
    <x v="305"/>
    <x v="201"/>
    <n v="0"/>
    <x v="444"/>
    <n v="1"/>
    <n v="2.93E-2"/>
    <x v="304"/>
    <n v="3.2000000000000002E-3"/>
    <x v="50"/>
    <x v="343"/>
    <n v="115.277"/>
    <x v="448"/>
    <x v="468"/>
  </r>
  <r>
    <n v="1099"/>
    <x v="450"/>
    <x v="276"/>
    <x v="67"/>
    <x v="27"/>
    <d v="2014-03-18T00:00:00"/>
    <x v="1"/>
    <x v="306"/>
    <x v="254"/>
    <n v="10"/>
    <x v="445"/>
    <n v="1"/>
    <n v="3.6799999999999999E-2"/>
    <x v="411"/>
    <n v="0.20100000000000001"/>
    <x v="91"/>
    <x v="344"/>
    <n v="161.845"/>
    <x v="449"/>
    <x v="469"/>
  </r>
  <r>
    <n v="1129"/>
    <x v="451"/>
    <x v="277"/>
    <x v="18"/>
    <x v="27"/>
    <d v="2014-05-27T00:00:00"/>
    <x v="1"/>
    <x v="223"/>
    <x v="292"/>
    <n v="1"/>
    <x v="446"/>
    <n v="1"/>
    <n v="3.7400000000000003E-2"/>
    <x v="412"/>
    <n v="5.4099999999999999E-6"/>
    <x v="159"/>
    <x v="235"/>
    <n v="99.765000000000001"/>
    <x v="450"/>
    <x v="470"/>
  </r>
  <r>
    <n v="1138"/>
    <x v="452"/>
    <x v="278"/>
    <x v="11"/>
    <x v="27"/>
    <d v="2014-10-06T00:00:00"/>
    <x v="1"/>
    <x v="27"/>
    <x v="137"/>
    <n v="8"/>
    <x v="447"/>
    <n v="1"/>
    <n v="0.26300000000000001"/>
    <x v="413"/>
    <n v="3.8400000000000001E-4"/>
    <x v="301"/>
    <x v="345"/>
    <n v="81.305000000000007"/>
    <x v="451"/>
    <x v="471"/>
  </r>
  <r>
    <n v="1140"/>
    <x v="453"/>
    <x v="279"/>
    <x v="41"/>
    <x v="27"/>
    <d v="2014-04-01T00:00:00"/>
    <x v="1"/>
    <x v="307"/>
    <x v="5"/>
    <n v="1"/>
    <x v="448"/>
    <n v="1"/>
    <n v="5.9900000000000002E-2"/>
    <x v="414"/>
    <n v="0.65200000000000002"/>
    <x v="302"/>
    <x v="346"/>
    <n v="86.927000000000007"/>
    <x v="452"/>
    <x v="472"/>
  </r>
  <r>
    <n v="1148"/>
    <x v="454"/>
    <x v="280"/>
    <x v="0"/>
    <x v="27"/>
    <d v="2014-05-13T00:00:00"/>
    <x v="1"/>
    <x v="308"/>
    <x v="293"/>
    <n v="0"/>
    <x v="449"/>
    <n v="1"/>
    <n v="0.188"/>
    <x v="415"/>
    <n v="1.2199999999999999E-3"/>
    <x v="294"/>
    <x v="347"/>
    <n v="100.04900000000001"/>
    <x v="453"/>
    <x v="473"/>
  </r>
  <r>
    <n v="1159"/>
    <x v="455"/>
    <x v="281"/>
    <x v="12"/>
    <x v="27"/>
    <d v="2014-07-22T00:00:00"/>
    <x v="1"/>
    <x v="114"/>
    <x v="290"/>
    <n v="7"/>
    <x v="450"/>
    <n v="1"/>
    <n v="7.4099999999999999E-2"/>
    <x v="416"/>
    <n v="0.434"/>
    <x v="294"/>
    <x v="221"/>
    <n v="117.31399999999999"/>
    <x v="454"/>
    <x v="474"/>
  </r>
  <r>
    <n v="1166"/>
    <x v="456"/>
    <x v="282"/>
    <x v="44"/>
    <x v="27"/>
    <d v="2014-07-15T00:00:00"/>
    <x v="1"/>
    <x v="308"/>
    <x v="294"/>
    <n v="10"/>
    <x v="451"/>
    <n v="0"/>
    <n v="3.7600000000000001E-2"/>
    <x v="417"/>
    <n v="5.1100000000000002E-6"/>
    <x v="303"/>
    <x v="348"/>
    <n v="99.936999999999998"/>
    <x v="455"/>
    <x v="475"/>
  </r>
  <r>
    <n v="1208"/>
    <x v="457"/>
    <x v="267"/>
    <x v="81"/>
    <x v="27"/>
    <d v="2014-08-22T00:00:00"/>
    <x v="1"/>
    <x v="121"/>
    <x v="156"/>
    <n v="1"/>
    <x v="452"/>
    <n v="0"/>
    <n v="0.153"/>
    <x v="325"/>
    <n v="8.8300000000000002E-6"/>
    <x v="109"/>
    <x v="349"/>
    <n v="103.009"/>
    <x v="456"/>
    <x v="476"/>
  </r>
  <r>
    <n v="1222"/>
    <x v="458"/>
    <x v="283"/>
    <x v="45"/>
    <x v="27"/>
    <d v="2014-07-04T00:00:00"/>
    <x v="4"/>
    <x v="309"/>
    <x v="56"/>
    <n v="1"/>
    <x v="453"/>
    <n v="1"/>
    <n v="4.99E-2"/>
    <x v="418"/>
    <n v="6.0699999999999998E-5"/>
    <x v="304"/>
    <x v="350"/>
    <n v="117.089"/>
    <x v="457"/>
    <x v="477"/>
  </r>
  <r>
    <n v="1250"/>
    <x v="459"/>
    <x v="284"/>
    <x v="56"/>
    <x v="27"/>
    <d v="2014-06-25T00:00:00"/>
    <x v="4"/>
    <x v="118"/>
    <x v="295"/>
    <n v="1"/>
    <x v="454"/>
    <n v="1"/>
    <n v="3.8899999999999997E-2"/>
    <x v="419"/>
    <n v="0"/>
    <x v="271"/>
    <x v="351"/>
    <n v="144.03200000000001"/>
    <x v="458"/>
    <x v="478"/>
  </r>
  <r>
    <n v="1273"/>
    <x v="460"/>
    <x v="285"/>
    <x v="56"/>
    <x v="27"/>
    <d v="2014-01-17T00:00:00"/>
    <x v="4"/>
    <x v="78"/>
    <x v="296"/>
    <n v="2"/>
    <x v="455"/>
    <n v="1"/>
    <n v="3.5499999999999997E-2"/>
    <x v="420"/>
    <n v="2.8899999999999999E-6"/>
    <x v="305"/>
    <x v="352"/>
    <n v="141.28399999999999"/>
    <x v="459"/>
    <x v="479"/>
  </r>
  <r>
    <n v="1285"/>
    <x v="461"/>
    <x v="286"/>
    <x v="7"/>
    <x v="27"/>
    <d v="2014-06-27T00:00:00"/>
    <x v="4"/>
    <x v="310"/>
    <x v="297"/>
    <n v="5"/>
    <x v="456"/>
    <n v="1"/>
    <n v="2.76E-2"/>
    <x v="421"/>
    <n v="0"/>
    <x v="5"/>
    <x v="353"/>
    <n v="127.78700000000001"/>
    <x v="460"/>
    <x v="480"/>
  </r>
  <r>
    <n v="1378"/>
    <x v="462"/>
    <x v="287"/>
    <x v="76"/>
    <x v="27"/>
    <d v="2014-11-07T00:00:00"/>
    <x v="4"/>
    <x v="34"/>
    <x v="298"/>
    <n v="10"/>
    <x v="369"/>
    <n v="0"/>
    <n v="2.87E-2"/>
    <x v="100"/>
    <n v="1.4100000000000001E-5"/>
    <x v="189"/>
    <x v="191"/>
    <n v="119.896"/>
    <x v="461"/>
    <x v="481"/>
  </r>
  <r>
    <n v="1466"/>
    <x v="463"/>
    <x v="288"/>
    <x v="7"/>
    <x v="27"/>
    <d v="2014-01-01T00:00:00"/>
    <x v="4"/>
    <x v="220"/>
    <x v="219"/>
    <n v="5"/>
    <x v="457"/>
    <n v="0"/>
    <n v="3.4500000000000003E-2"/>
    <x v="422"/>
    <n v="0"/>
    <x v="252"/>
    <x v="354"/>
    <n v="174.084"/>
    <x v="462"/>
    <x v="482"/>
  </r>
  <r>
    <n v="1472"/>
    <x v="464"/>
    <x v="289"/>
    <x v="70"/>
    <x v="27"/>
    <d v="2014-11-21T00:00:00"/>
    <x v="4"/>
    <x v="76"/>
    <x v="281"/>
    <n v="9"/>
    <x v="458"/>
    <n v="1"/>
    <n v="3.39E-2"/>
    <x v="423"/>
    <n v="0"/>
    <x v="83"/>
    <x v="279"/>
    <n v="114.94799999999999"/>
    <x v="463"/>
    <x v="483"/>
  </r>
  <r>
    <n v="1483"/>
    <x v="465"/>
    <x v="290"/>
    <x v="18"/>
    <x v="27"/>
    <d v="2014-03-21T00:00:00"/>
    <x v="4"/>
    <x v="16"/>
    <x v="135"/>
    <n v="2"/>
    <x v="459"/>
    <n v="1"/>
    <n v="0.151"/>
    <x v="374"/>
    <n v="0"/>
    <x v="83"/>
    <x v="117"/>
    <n v="169.86500000000001"/>
    <x v="464"/>
    <x v="484"/>
  </r>
  <r>
    <n v="1499"/>
    <x v="466"/>
    <x v="291"/>
    <x v="61"/>
    <x v="27"/>
    <d v="2014-01-01T00:00:00"/>
    <x v="4"/>
    <x v="35"/>
    <x v="80"/>
    <n v="5"/>
    <x v="460"/>
    <n v="1"/>
    <n v="3.8800000000000001E-2"/>
    <x v="116"/>
    <n v="2.41E-4"/>
    <x v="306"/>
    <x v="46"/>
    <n v="115.967"/>
    <x v="465"/>
    <x v="485"/>
  </r>
  <r>
    <n v="1502"/>
    <x v="467"/>
    <x v="230"/>
    <x v="46"/>
    <x v="27"/>
    <d v="2014-01-01T00:00:00"/>
    <x v="4"/>
    <x v="311"/>
    <x v="69"/>
    <n v="2"/>
    <x v="461"/>
    <n v="1"/>
    <n v="8.7900000000000006E-2"/>
    <x v="424"/>
    <n v="5.9400000000000002E-4"/>
    <x v="56"/>
    <x v="128"/>
    <n v="200.04400000000001"/>
    <x v="466"/>
    <x v="486"/>
  </r>
  <r>
    <n v="1593"/>
    <x v="437"/>
    <x v="221"/>
    <x v="35"/>
    <x v="27"/>
    <d v="2014-10-31T00:00:00"/>
    <x v="4"/>
    <x v="240"/>
    <x v="289"/>
    <n v="0"/>
    <x v="432"/>
    <n v="0"/>
    <n v="8.0799999999999997E-2"/>
    <x v="401"/>
    <n v="5.7099999999999998E-3"/>
    <x v="47"/>
    <x v="332"/>
    <n v="128.017"/>
    <x v="436"/>
    <x v="487"/>
  </r>
  <r>
    <n v="1596"/>
    <x v="468"/>
    <x v="292"/>
    <x v="7"/>
    <x v="27"/>
    <d v="2014-02-07T00:00:00"/>
    <x v="4"/>
    <x v="280"/>
    <x v="299"/>
    <n v="5"/>
    <x v="462"/>
    <n v="0"/>
    <n v="3.6900000000000002E-2"/>
    <x v="425"/>
    <n v="1.4E-3"/>
    <x v="307"/>
    <x v="268"/>
    <n v="119.99299999999999"/>
    <x v="467"/>
    <x v="488"/>
  </r>
  <r>
    <n v="1603"/>
    <x v="469"/>
    <x v="293"/>
    <x v="15"/>
    <x v="27"/>
    <d v="2014-03-03T00:00:00"/>
    <x v="4"/>
    <x v="257"/>
    <x v="4"/>
    <n v="10"/>
    <x v="463"/>
    <n v="1"/>
    <n v="3.56E-2"/>
    <x v="426"/>
    <n v="4.0299999999999997E-3"/>
    <x v="308"/>
    <x v="355"/>
    <n v="128.02500000000001"/>
    <x v="468"/>
    <x v="489"/>
  </r>
  <r>
    <n v="1615"/>
    <x v="470"/>
    <x v="294"/>
    <x v="28"/>
    <x v="27"/>
    <d v="2014-09-03T00:00:00"/>
    <x v="4"/>
    <x v="312"/>
    <x v="24"/>
    <n v="9"/>
    <x v="464"/>
    <n v="1"/>
    <n v="4.2500000000000003E-2"/>
    <x v="427"/>
    <n v="0"/>
    <x v="194"/>
    <x v="356"/>
    <n v="165.239"/>
    <x v="469"/>
    <x v="490"/>
  </r>
  <r>
    <n v="1721"/>
    <x v="471"/>
    <x v="228"/>
    <x v="56"/>
    <x v="27"/>
    <d v="2014-01-01T00:00:00"/>
    <x v="4"/>
    <x v="313"/>
    <x v="300"/>
    <n v="5"/>
    <x v="465"/>
    <n v="1"/>
    <n v="5.3999999999999999E-2"/>
    <x v="428"/>
    <n v="0"/>
    <x v="305"/>
    <x v="324"/>
    <n v="95.997"/>
    <x v="470"/>
    <x v="491"/>
  </r>
  <r>
    <n v="1728"/>
    <x v="458"/>
    <x v="283"/>
    <x v="45"/>
    <x v="27"/>
    <d v="2014-07-04T00:00:00"/>
    <x v="4"/>
    <x v="309"/>
    <x v="56"/>
    <n v="1"/>
    <x v="453"/>
    <n v="1"/>
    <n v="4.99E-2"/>
    <x v="418"/>
    <n v="6.0699999999999998E-5"/>
    <x v="304"/>
    <x v="350"/>
    <n v="117.089"/>
    <x v="457"/>
    <x v="492"/>
  </r>
  <r>
    <n v="1750"/>
    <x v="434"/>
    <x v="267"/>
    <x v="45"/>
    <x v="27"/>
    <d v="2014-08-25T00:00:00"/>
    <x v="4"/>
    <x v="299"/>
    <x v="287"/>
    <n v="8"/>
    <x v="429"/>
    <n v="1"/>
    <n v="3.2300000000000002E-2"/>
    <x v="398"/>
    <n v="1.6500000000000001E-6"/>
    <x v="292"/>
    <x v="330"/>
    <n v="125.026"/>
    <x v="433"/>
    <x v="493"/>
  </r>
  <r>
    <n v="1760"/>
    <x v="472"/>
    <x v="295"/>
    <x v="82"/>
    <x v="27"/>
    <d v="2014-12-02T00:00:00"/>
    <x v="4"/>
    <x v="93"/>
    <x v="197"/>
    <n v="1"/>
    <x v="466"/>
    <n v="1"/>
    <n v="6.1899999999999997E-2"/>
    <x v="429"/>
    <n v="0"/>
    <x v="186"/>
    <x v="66"/>
    <n v="128.03800000000001"/>
    <x v="471"/>
    <x v="494"/>
  </r>
  <r>
    <n v="1767"/>
    <x v="473"/>
    <x v="296"/>
    <x v="55"/>
    <x v="27"/>
    <d v="2014-10-07T00:00:00"/>
    <x v="4"/>
    <x v="314"/>
    <x v="136"/>
    <n v="4"/>
    <x v="467"/>
    <n v="0"/>
    <n v="4.6399999999999997E-2"/>
    <x v="430"/>
    <n v="0"/>
    <x v="244"/>
    <x v="243"/>
    <n v="128.94499999999999"/>
    <x v="472"/>
    <x v="495"/>
  </r>
  <r>
    <n v="1771"/>
    <x v="474"/>
    <x v="45"/>
    <x v="6"/>
    <x v="27"/>
    <d v="2014-09-02T00:00:00"/>
    <x v="4"/>
    <x v="19"/>
    <x v="219"/>
    <n v="1"/>
    <x v="468"/>
    <n v="1"/>
    <n v="3.3700000000000001E-2"/>
    <x v="431"/>
    <n v="0"/>
    <x v="167"/>
    <x v="357"/>
    <n v="120.042"/>
    <x v="473"/>
    <x v="496"/>
  </r>
  <r>
    <n v="1772"/>
    <x v="475"/>
    <x v="45"/>
    <x v="17"/>
    <x v="27"/>
    <d v="2014-08-29T00:00:00"/>
    <x v="4"/>
    <x v="138"/>
    <x v="298"/>
    <n v="4"/>
    <x v="396"/>
    <n v="0"/>
    <n v="4.9500000000000002E-2"/>
    <x v="432"/>
    <n v="0"/>
    <x v="309"/>
    <x v="358"/>
    <n v="189.87899999999999"/>
    <x v="474"/>
    <x v="497"/>
  </r>
  <r>
    <m/>
    <x v="476"/>
    <x v="297"/>
    <x v="83"/>
    <x v="28"/>
    <m/>
    <x v="5"/>
    <x v="315"/>
    <x v="301"/>
    <m/>
    <x v="469"/>
    <m/>
    <m/>
    <x v="433"/>
    <m/>
    <x v="310"/>
    <x v="359"/>
    <m/>
    <x v="475"/>
    <x v="4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A56E02-D0D6-46C8-A2E6-C7DC182D1473}"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B33" firstHeaderRow="1" firstDataRow="1" firstDataCol="1"/>
  <pivotFields count="20">
    <pivotField showAll="0"/>
    <pivotField dataField="1" showAll="0"/>
    <pivotField showAll="0">
      <items count="299">
        <item x="10"/>
        <item x="285"/>
        <item x="79"/>
        <item x="287"/>
        <item x="129"/>
        <item x="57"/>
        <item x="196"/>
        <item x="187"/>
        <item x="15"/>
        <item x="8"/>
        <item x="222"/>
        <item x="130"/>
        <item x="195"/>
        <item x="281"/>
        <item x="108"/>
        <item x="68"/>
        <item x="168"/>
        <item x="74"/>
        <item x="20"/>
        <item x="267"/>
        <item x="155"/>
        <item x="211"/>
        <item x="234"/>
        <item x="25"/>
        <item x="210"/>
        <item x="83"/>
        <item x="81"/>
        <item x="256"/>
        <item x="152"/>
        <item x="264"/>
        <item x="119"/>
        <item x="160"/>
        <item x="184"/>
        <item x="75"/>
        <item x="243"/>
        <item x="40"/>
        <item x="39"/>
        <item x="178"/>
        <item x="50"/>
        <item x="93"/>
        <item x="87"/>
        <item x="103"/>
        <item x="224"/>
        <item x="76"/>
        <item x="172"/>
        <item x="145"/>
        <item x="221"/>
        <item x="30"/>
        <item x="150"/>
        <item x="55"/>
        <item x="118"/>
        <item x="154"/>
        <item x="226"/>
        <item x="198"/>
        <item x="124"/>
        <item x="98"/>
        <item x="7"/>
        <item x="197"/>
        <item x="194"/>
        <item x="161"/>
        <item x="114"/>
        <item x="247"/>
        <item x="279"/>
        <item x="205"/>
        <item x="260"/>
        <item x="133"/>
        <item x="110"/>
        <item x="9"/>
        <item x="275"/>
        <item x="56"/>
        <item x="235"/>
        <item x="97"/>
        <item x="217"/>
        <item x="105"/>
        <item x="122"/>
        <item x="177"/>
        <item x="219"/>
        <item x="13"/>
        <item x="156"/>
        <item x="127"/>
        <item x="147"/>
        <item x="183"/>
        <item x="231"/>
        <item x="270"/>
        <item x="77"/>
        <item x="82"/>
        <item x="254"/>
        <item x="60"/>
        <item x="54"/>
        <item x="65"/>
        <item x="245"/>
        <item x="3"/>
        <item x="209"/>
        <item x="257"/>
        <item x="163"/>
        <item x="80"/>
        <item x="95"/>
        <item x="111"/>
        <item x="174"/>
        <item x="236"/>
        <item x="102"/>
        <item x="89"/>
        <item x="272"/>
        <item x="180"/>
        <item x="135"/>
        <item x="278"/>
        <item x="41"/>
        <item x="188"/>
        <item x="218"/>
        <item x="35"/>
        <item x="271"/>
        <item x="286"/>
        <item x="269"/>
        <item x="162"/>
        <item x="202"/>
        <item x="106"/>
        <item x="61"/>
        <item x="213"/>
        <item x="4"/>
        <item x="246"/>
        <item x="104"/>
        <item x="84"/>
        <item x="121"/>
        <item x="88"/>
        <item x="189"/>
        <item x="296"/>
        <item x="59"/>
        <item x="259"/>
        <item x="223"/>
        <item x="149"/>
        <item x="179"/>
        <item x="249"/>
        <item x="241"/>
        <item x="139"/>
        <item x="201"/>
        <item x="90"/>
        <item x="203"/>
        <item x="126"/>
        <item x="248"/>
        <item x="182"/>
        <item x="244"/>
        <item x="125"/>
        <item x="109"/>
        <item x="107"/>
        <item x="282"/>
        <item x="173"/>
        <item x="250"/>
        <item x="44"/>
        <item x="290"/>
        <item x="143"/>
        <item x="36"/>
        <item x="37"/>
        <item x="258"/>
        <item x="53"/>
        <item x="12"/>
        <item x="112"/>
        <item x="212"/>
        <item x="43"/>
        <item x="28"/>
        <item x="91"/>
        <item x="206"/>
        <item x="157"/>
        <item x="294"/>
        <item x="239"/>
        <item x="115"/>
        <item x="113"/>
        <item x="42"/>
        <item x="191"/>
        <item x="22"/>
        <item x="46"/>
        <item x="19"/>
        <item x="215"/>
        <item x="51"/>
        <item x="284"/>
        <item x="170"/>
        <item x="85"/>
        <item x="144"/>
        <item x="229"/>
        <item x="45"/>
        <item x="86"/>
        <item x="64"/>
        <item x="29"/>
        <item x="166"/>
        <item x="14"/>
        <item x="140"/>
        <item x="16"/>
        <item x="71"/>
        <item x="142"/>
        <item x="26"/>
        <item x="138"/>
        <item x="27"/>
        <item x="2"/>
        <item x="292"/>
        <item x="204"/>
        <item x="92"/>
        <item x="11"/>
        <item x="207"/>
        <item x="167"/>
        <item x="165"/>
        <item x="199"/>
        <item x="159"/>
        <item x="193"/>
        <item x="73"/>
        <item x="266"/>
        <item x="230"/>
        <item x="289"/>
        <item x="227"/>
        <item x="232"/>
        <item x="136"/>
        <item x="265"/>
        <item x="5"/>
        <item x="240"/>
        <item x="48"/>
        <item x="273"/>
        <item x="17"/>
        <item x="23"/>
        <item x="192"/>
        <item x="186"/>
        <item x="96"/>
        <item x="24"/>
        <item x="58"/>
        <item x="220"/>
        <item x="263"/>
        <item x="18"/>
        <item x="63"/>
        <item x="148"/>
        <item x="128"/>
        <item x="132"/>
        <item x="288"/>
        <item x="69"/>
        <item x="151"/>
        <item x="291"/>
        <item x="274"/>
        <item x="47"/>
        <item x="181"/>
        <item x="62"/>
        <item x="237"/>
        <item x="123"/>
        <item x="171"/>
        <item x="277"/>
        <item x="283"/>
        <item x="169"/>
        <item x="158"/>
        <item x="78"/>
        <item x="6"/>
        <item x="141"/>
        <item x="70"/>
        <item x="185"/>
        <item x="208"/>
        <item x="280"/>
        <item x="175"/>
        <item x="216"/>
        <item x="228"/>
        <item x="146"/>
        <item x="34"/>
        <item x="67"/>
        <item x="100"/>
        <item x="33"/>
        <item x="94"/>
        <item x="31"/>
        <item x="153"/>
        <item x="134"/>
        <item x="120"/>
        <item x="164"/>
        <item x="262"/>
        <item x="261"/>
        <item x="190"/>
        <item x="276"/>
        <item x="214"/>
        <item x="131"/>
        <item x="268"/>
        <item x="233"/>
        <item x="252"/>
        <item x="293"/>
        <item x="137"/>
        <item x="200"/>
        <item x="116"/>
        <item x="242"/>
        <item x="176"/>
        <item x="238"/>
        <item x="101"/>
        <item x="117"/>
        <item x="1"/>
        <item x="253"/>
        <item x="225"/>
        <item x="295"/>
        <item x="52"/>
        <item x="49"/>
        <item x="66"/>
        <item x="72"/>
        <item x="255"/>
        <item x="32"/>
        <item x="38"/>
        <item x="21"/>
        <item x="0"/>
        <item x="251"/>
        <item x="99"/>
        <item x="297"/>
        <item t="default"/>
      </items>
    </pivotField>
    <pivotField showAll="0"/>
    <pivotField axis="axisRow" showAll="0">
      <items count="30">
        <item x="0"/>
        <item x="5"/>
        <item x="6"/>
        <item x="7"/>
        <item x="8"/>
        <item x="9"/>
        <item x="10"/>
        <item x="11"/>
        <item x="12"/>
        <item x="13"/>
        <item x="14"/>
        <item x="3"/>
        <item x="1"/>
        <item x="2"/>
        <item x="4"/>
        <item x="15"/>
        <item x="16"/>
        <item x="17"/>
        <item x="18"/>
        <item x="19"/>
        <item x="20"/>
        <item x="21"/>
        <item x="22"/>
        <item x="23"/>
        <item x="24"/>
        <item x="25"/>
        <item x="26"/>
        <item x="27"/>
        <item x="28"/>
        <item t="default"/>
      </items>
    </pivotField>
    <pivotField showAll="0"/>
    <pivotField showAll="0"/>
    <pivotField showAll="0"/>
    <pivotField showAll="0">
      <items count="303">
        <item x="227"/>
        <item x="102"/>
        <item x="296"/>
        <item x="225"/>
        <item x="211"/>
        <item x="262"/>
        <item x="242"/>
        <item x="28"/>
        <item x="268"/>
        <item x="101"/>
        <item x="128"/>
        <item x="113"/>
        <item x="206"/>
        <item x="260"/>
        <item x="214"/>
        <item x="246"/>
        <item x="45"/>
        <item x="167"/>
        <item x="207"/>
        <item x="221"/>
        <item x="274"/>
        <item x="231"/>
        <item x="100"/>
        <item x="261"/>
        <item x="116"/>
        <item x="263"/>
        <item x="297"/>
        <item x="293"/>
        <item x="226"/>
        <item x="208"/>
        <item x="175"/>
        <item x="209"/>
        <item x="147"/>
        <item x="279"/>
        <item x="230"/>
        <item x="191"/>
        <item x="105"/>
        <item x="265"/>
        <item x="66"/>
        <item x="299"/>
        <item x="271"/>
        <item x="237"/>
        <item x="292"/>
        <item x="179"/>
        <item x="29"/>
        <item x="248"/>
        <item x="168"/>
        <item x="243"/>
        <item x="238"/>
        <item x="252"/>
        <item x="200"/>
        <item x="57"/>
        <item x="266"/>
        <item x="79"/>
        <item x="178"/>
        <item x="234"/>
        <item x="145"/>
        <item x="287"/>
        <item x="38"/>
        <item x="65"/>
        <item x="152"/>
        <item x="58"/>
        <item x="253"/>
        <item x="135"/>
        <item x="267"/>
        <item x="285"/>
        <item x="192"/>
        <item x="78"/>
        <item x="84"/>
        <item x="244"/>
        <item x="181"/>
        <item x="288"/>
        <item x="210"/>
        <item x="119"/>
        <item x="32"/>
        <item x="72"/>
        <item x="61"/>
        <item x="34"/>
        <item x="284"/>
        <item x="162"/>
        <item x="258"/>
        <item x="185"/>
        <item x="269"/>
        <item x="136"/>
        <item x="106"/>
        <item x="149"/>
        <item x="217"/>
        <item x="12"/>
        <item x="239"/>
        <item x="218"/>
        <item x="11"/>
        <item x="134"/>
        <item x="204"/>
        <item x="118"/>
        <item x="270"/>
        <item x="169"/>
        <item x="89"/>
        <item x="50"/>
        <item x="97"/>
        <item x="300"/>
        <item x="212"/>
        <item x="255"/>
        <item x="247"/>
        <item x="215"/>
        <item x="173"/>
        <item x="26"/>
        <item x="80"/>
        <item x="264"/>
        <item x="228"/>
        <item x="291"/>
        <item x="49"/>
        <item x="68"/>
        <item x="133"/>
        <item x="59"/>
        <item x="272"/>
        <item x="166"/>
        <item x="140"/>
        <item x="174"/>
        <item x="229"/>
        <item x="201"/>
        <item x="0"/>
        <item x="298"/>
        <item x="170"/>
        <item x="73"/>
        <item x="186"/>
        <item x="249"/>
        <item x="232"/>
        <item x="87"/>
        <item x="295"/>
        <item x="64"/>
        <item x="126"/>
        <item x="188"/>
        <item x="67"/>
        <item x="46"/>
        <item x="62"/>
        <item x="222"/>
        <item x="20"/>
        <item x="4"/>
        <item x="99"/>
        <item x="236"/>
        <item x="275"/>
        <item x="199"/>
        <item x="213"/>
        <item x="219"/>
        <item x="107"/>
        <item x="114"/>
        <item x="63"/>
        <item x="56"/>
        <item x="141"/>
        <item x="172"/>
        <item x="36"/>
        <item x="17"/>
        <item x="131"/>
        <item x="193"/>
        <item x="276"/>
        <item x="220"/>
        <item x="115"/>
        <item x="55"/>
        <item x="143"/>
        <item x="108"/>
        <item x="165"/>
        <item x="205"/>
        <item x="156"/>
        <item x="85"/>
        <item x="54"/>
        <item x="27"/>
        <item x="259"/>
        <item x="180"/>
        <item x="254"/>
        <item x="69"/>
        <item x="37"/>
        <item x="60"/>
        <item x="71"/>
        <item x="224"/>
        <item x="16"/>
        <item x="14"/>
        <item x="125"/>
        <item x="290"/>
        <item x="257"/>
        <item x="171"/>
        <item x="176"/>
        <item x="286"/>
        <item x="8"/>
        <item x="182"/>
        <item x="2"/>
        <item x="40"/>
        <item x="240"/>
        <item x="25"/>
        <item x="281"/>
        <item x="202"/>
        <item x="75"/>
        <item x="280"/>
        <item x="241"/>
        <item x="142"/>
        <item x="282"/>
        <item x="103"/>
        <item x="198"/>
        <item x="289"/>
        <item x="183"/>
        <item x="273"/>
        <item x="203"/>
        <item x="123"/>
        <item x="187"/>
        <item x="18"/>
        <item x="197"/>
        <item x="93"/>
        <item x="233"/>
        <item x="9"/>
        <item x="117"/>
        <item x="139"/>
        <item x="250"/>
        <item x="283"/>
        <item x="6"/>
        <item x="151"/>
        <item x="277"/>
        <item x="109"/>
        <item x="190"/>
        <item x="70"/>
        <item x="294"/>
        <item x="82"/>
        <item x="96"/>
        <item x="148"/>
        <item x="31"/>
        <item x="94"/>
        <item x="127"/>
        <item x="130"/>
        <item x="104"/>
        <item x="53"/>
        <item x="15"/>
        <item x="42"/>
        <item x="235"/>
        <item x="112"/>
        <item x="48"/>
        <item x="216"/>
        <item x="245"/>
        <item x="121"/>
        <item x="184"/>
        <item x="256"/>
        <item x="122"/>
        <item x="1"/>
        <item x="129"/>
        <item x="195"/>
        <item x="86"/>
        <item x="76"/>
        <item x="251"/>
        <item x="163"/>
        <item x="155"/>
        <item x="177"/>
        <item x="23"/>
        <item x="7"/>
        <item x="35"/>
        <item x="44"/>
        <item x="83"/>
        <item x="278"/>
        <item x="223"/>
        <item x="24"/>
        <item x="52"/>
        <item x="74"/>
        <item x="47"/>
        <item x="19"/>
        <item x="43"/>
        <item x="137"/>
        <item x="41"/>
        <item x="153"/>
        <item x="33"/>
        <item x="120"/>
        <item x="138"/>
        <item x="98"/>
        <item x="81"/>
        <item x="39"/>
        <item x="189"/>
        <item x="150"/>
        <item x="160"/>
        <item x="154"/>
        <item x="22"/>
        <item x="90"/>
        <item x="92"/>
        <item x="5"/>
        <item x="13"/>
        <item x="146"/>
        <item x="51"/>
        <item x="194"/>
        <item x="21"/>
        <item x="196"/>
        <item x="30"/>
        <item x="164"/>
        <item x="161"/>
        <item x="144"/>
        <item x="88"/>
        <item x="3"/>
        <item x="159"/>
        <item x="158"/>
        <item x="10"/>
        <item x="124"/>
        <item x="157"/>
        <item x="111"/>
        <item x="110"/>
        <item x="95"/>
        <item x="77"/>
        <item x="91"/>
        <item x="132"/>
        <item x="301"/>
        <item t="default"/>
      </items>
    </pivotField>
    <pivotField showAll="0"/>
    <pivotField showAll="0"/>
    <pivotField showAll="0"/>
    <pivotField showAll="0"/>
    <pivotField showAll="0"/>
    <pivotField showAll="0"/>
    <pivotField showAll="0"/>
    <pivotField showAll="0">
      <items count="361">
        <item x="355"/>
        <item x="352"/>
        <item x="330"/>
        <item x="303"/>
        <item x="28"/>
        <item x="341"/>
        <item x="289"/>
        <item x="236"/>
        <item x="61"/>
        <item x="317"/>
        <item x="119"/>
        <item x="331"/>
        <item x="187"/>
        <item x="253"/>
        <item x="347"/>
        <item x="304"/>
        <item x="48"/>
        <item x="114"/>
        <item x="274"/>
        <item x="27"/>
        <item x="283"/>
        <item x="310"/>
        <item x="309"/>
        <item x="238"/>
        <item x="221"/>
        <item x="290"/>
        <item x="254"/>
        <item x="227"/>
        <item x="35"/>
        <item x="47"/>
        <item x="166"/>
        <item x="282"/>
        <item x="299"/>
        <item x="240"/>
        <item x="275"/>
        <item x="53"/>
        <item x="137"/>
        <item x="302"/>
        <item x="202"/>
        <item x="106"/>
        <item x="356"/>
        <item x="210"/>
        <item x="242"/>
        <item x="201"/>
        <item x="321"/>
        <item x="345"/>
        <item x="74"/>
        <item x="315"/>
        <item x="245"/>
        <item x="260"/>
        <item x="320"/>
        <item x="130"/>
        <item x="235"/>
        <item x="262"/>
        <item x="173"/>
        <item x="208"/>
        <item x="284"/>
        <item x="301"/>
        <item x="163"/>
        <item x="263"/>
        <item x="26"/>
        <item x="25"/>
        <item x="261"/>
        <item x="142"/>
        <item x="318"/>
        <item x="124"/>
        <item x="314"/>
        <item x="340"/>
        <item x="305"/>
        <item x="312"/>
        <item x="239"/>
        <item x="358"/>
        <item x="161"/>
        <item x="332"/>
        <item x="322"/>
        <item x="191"/>
        <item x="273"/>
        <item x="87"/>
        <item x="118"/>
        <item x="150"/>
        <item x="325"/>
        <item x="188"/>
        <item x="41"/>
        <item x="85"/>
        <item x="50"/>
        <item x="277"/>
        <item x="159"/>
        <item x="98"/>
        <item x="51"/>
        <item x="129"/>
        <item x="214"/>
        <item x="181"/>
        <item x="43"/>
        <item x="83"/>
        <item x="287"/>
        <item x="102"/>
        <item x="286"/>
        <item x="353"/>
        <item x="229"/>
        <item x="328"/>
        <item x="220"/>
        <item x="171"/>
        <item x="216"/>
        <item x="205"/>
        <item x="143"/>
        <item x="192"/>
        <item x="158"/>
        <item x="151"/>
        <item x="117"/>
        <item x="293"/>
        <item x="276"/>
        <item x="346"/>
        <item x="107"/>
        <item x="230"/>
        <item x="45"/>
        <item x="243"/>
        <item x="278"/>
        <item x="16"/>
        <item x="22"/>
        <item x="247"/>
        <item x="157"/>
        <item x="268"/>
        <item x="31"/>
        <item x="190"/>
        <item x="121"/>
        <item x="223"/>
        <item x="272"/>
        <item x="56"/>
        <item x="7"/>
        <item x="0"/>
        <item x="316"/>
        <item x="141"/>
        <item x="218"/>
        <item x="344"/>
        <item x="193"/>
        <item x="149"/>
        <item x="155"/>
        <item x="266"/>
        <item x="300"/>
        <item x="14"/>
        <item x="93"/>
        <item x="226"/>
        <item x="133"/>
        <item x="326"/>
        <item x="42"/>
        <item x="255"/>
        <item x="292"/>
        <item x="342"/>
        <item x="224"/>
        <item x="138"/>
        <item x="76"/>
        <item x="55"/>
        <item x="213"/>
        <item x="160"/>
        <item x="313"/>
        <item x="131"/>
        <item x="237"/>
        <item x="64"/>
        <item x="217"/>
        <item x="311"/>
        <item x="256"/>
        <item x="71"/>
        <item x="180"/>
        <item x="136"/>
        <item x="232"/>
        <item x="82"/>
        <item x="169"/>
        <item x="44"/>
        <item x="241"/>
        <item x="298"/>
        <item x="334"/>
        <item x="39"/>
        <item x="354"/>
        <item x="186"/>
        <item x="164"/>
        <item x="52"/>
        <item x="20"/>
        <item x="135"/>
        <item x="9"/>
        <item x="59"/>
        <item x="148"/>
        <item x="113"/>
        <item x="333"/>
        <item x="116"/>
        <item x="324"/>
        <item x="308"/>
        <item x="350"/>
        <item x="168"/>
        <item x="77"/>
        <item x="204"/>
        <item x="267"/>
        <item x="156"/>
        <item x="288"/>
        <item x="147"/>
        <item x="225"/>
        <item x="144"/>
        <item x="339"/>
        <item x="206"/>
        <item x="307"/>
        <item x="162"/>
        <item x="211"/>
        <item x="58"/>
        <item x="219"/>
        <item x="172"/>
        <item x="17"/>
        <item x="327"/>
        <item x="29"/>
        <item x="165"/>
        <item x="10"/>
        <item x="198"/>
        <item x="145"/>
        <item x="38"/>
        <item x="182"/>
        <item x="66"/>
        <item x="68"/>
        <item x="139"/>
        <item x="349"/>
        <item x="8"/>
        <item x="126"/>
        <item x="279"/>
        <item x="265"/>
        <item x="178"/>
        <item x="128"/>
        <item x="195"/>
        <item x="337"/>
        <item x="110"/>
        <item x="32"/>
        <item x="111"/>
        <item x="212"/>
        <item x="291"/>
        <item x="49"/>
        <item x="329"/>
        <item x="86"/>
        <item x="197"/>
        <item x="252"/>
        <item x="297"/>
        <item x="209"/>
        <item x="183"/>
        <item x="115"/>
        <item x="140"/>
        <item x="200"/>
        <item x="203"/>
        <item x="285"/>
        <item x="185"/>
        <item x="33"/>
        <item x="194"/>
        <item x="92"/>
        <item x="63"/>
        <item x="152"/>
        <item x="264"/>
        <item x="46"/>
        <item x="80"/>
        <item x="75"/>
        <item x="81"/>
        <item x="108"/>
        <item x="37"/>
        <item x="336"/>
        <item x="189"/>
        <item x="57"/>
        <item x="251"/>
        <item x="244"/>
        <item x="105"/>
        <item x="348"/>
        <item x="4"/>
        <item x="319"/>
        <item x="338"/>
        <item x="40"/>
        <item x="343"/>
        <item x="270"/>
        <item x="170"/>
        <item x="257"/>
        <item x="54"/>
        <item x="34"/>
        <item x="89"/>
        <item x="123"/>
        <item x="246"/>
        <item x="19"/>
        <item x="90"/>
        <item x="3"/>
        <item x="11"/>
        <item x="23"/>
        <item x="177"/>
        <item x="127"/>
        <item x="167"/>
        <item x="91"/>
        <item x="60"/>
        <item x="65"/>
        <item x="109"/>
        <item x="233"/>
        <item x="88"/>
        <item x="215"/>
        <item x="120"/>
        <item x="222"/>
        <item x="30"/>
        <item x="207"/>
        <item x="67"/>
        <item x="196"/>
        <item x="175"/>
        <item x="294"/>
        <item x="154"/>
        <item x="306"/>
        <item x="179"/>
        <item x="249"/>
        <item x="176"/>
        <item x="234"/>
        <item x="231"/>
        <item x="174"/>
        <item x="5"/>
        <item x="13"/>
        <item x="132"/>
        <item x="6"/>
        <item x="153"/>
        <item x="335"/>
        <item x="101"/>
        <item x="280"/>
        <item x="184"/>
        <item x="100"/>
        <item x="295"/>
        <item x="97"/>
        <item x="79"/>
        <item x="271"/>
        <item x="259"/>
        <item x="84"/>
        <item x="94"/>
        <item x="95"/>
        <item x="72"/>
        <item x="250"/>
        <item x="357"/>
        <item x="69"/>
        <item x="112"/>
        <item x="125"/>
        <item x="99"/>
        <item x="24"/>
        <item x="258"/>
        <item x="134"/>
        <item x="296"/>
        <item x="103"/>
        <item x="18"/>
        <item x="12"/>
        <item x="269"/>
        <item x="228"/>
        <item x="248"/>
        <item x="122"/>
        <item x="281"/>
        <item x="323"/>
        <item x="351"/>
        <item x="62"/>
        <item x="199"/>
        <item x="96"/>
        <item x="78"/>
        <item x="146"/>
        <item x="70"/>
        <item x="21"/>
        <item x="104"/>
        <item x="2"/>
        <item x="15"/>
        <item x="1"/>
        <item x="73"/>
        <item x="36"/>
        <item x="359"/>
        <item t="default"/>
      </items>
    </pivotField>
    <pivotField showAll="0"/>
    <pivotField showAll="0"/>
    <pivotField showAll="0"/>
  </pivotFields>
  <rowFields count="1">
    <field x="4"/>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TITLE" fld="1" subtotal="count" baseField="0" baseItem="0"/>
  </dataFields>
  <chartFormats count="2">
    <chartFormat chart="6" format="1"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881C72-9389-46B6-B3E6-6FFDA91BDE50}"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B9" firstHeaderRow="1" firstDataRow="1" firstDataCol="1"/>
  <pivotFields count="20">
    <pivotField showAll="0"/>
    <pivotField showAll="0">
      <items count="478">
        <item x="29"/>
        <item x="374"/>
        <item x="140"/>
        <item x="112"/>
        <item x="441"/>
        <item x="229"/>
        <item x="218"/>
        <item x="435"/>
        <item x="305"/>
        <item x="277"/>
        <item x="465"/>
        <item x="244"/>
        <item x="419"/>
        <item x="303"/>
        <item x="33"/>
        <item x="231"/>
        <item x="401"/>
        <item x="117"/>
        <item x="90"/>
        <item x="63"/>
        <item x="116"/>
        <item x="427"/>
        <item x="49"/>
        <item x="141"/>
        <item x="475"/>
        <item x="118"/>
        <item x="345"/>
        <item x="411"/>
        <item x="455"/>
        <item x="204"/>
        <item x="119"/>
        <item x="225"/>
        <item x="449"/>
        <item x="279"/>
        <item x="9"/>
        <item x="111"/>
        <item x="14"/>
        <item x="145"/>
        <item x="5"/>
        <item x="200"/>
        <item x="94"/>
        <item x="201"/>
        <item x="113"/>
        <item x="137"/>
        <item x="64"/>
        <item x="7"/>
        <item x="417"/>
        <item x="20"/>
        <item x="151"/>
        <item x="437"/>
        <item x="471"/>
        <item x="36"/>
        <item x="240"/>
        <item x="3"/>
        <item x="15"/>
        <item x="391"/>
        <item x="248"/>
        <item x="214"/>
        <item x="381"/>
        <item x="222"/>
        <item x="286"/>
        <item x="461"/>
        <item x="410"/>
        <item x="456"/>
        <item x="16"/>
        <item x="326"/>
        <item x="366"/>
        <item x="42"/>
        <item x="309"/>
        <item x="173"/>
        <item x="422"/>
        <item x="312"/>
        <item x="255"/>
        <item x="170"/>
        <item x="264"/>
        <item x="72"/>
        <item x="82"/>
        <item x="458"/>
        <item x="385"/>
        <item x="81"/>
        <item x="104"/>
        <item x="418"/>
        <item x="396"/>
        <item x="342"/>
        <item x="35"/>
        <item x="448"/>
        <item x="2"/>
        <item x="454"/>
        <item x="182"/>
        <item x="96"/>
        <item x="132"/>
        <item x="127"/>
        <item x="235"/>
        <item x="66"/>
        <item x="380"/>
        <item x="292"/>
        <item x="174"/>
        <item x="311"/>
        <item x="110"/>
        <item x="215"/>
        <item x="462"/>
        <item x="238"/>
        <item x="416"/>
        <item x="38"/>
        <item x="186"/>
        <item x="407"/>
        <item x="368"/>
        <item x="307"/>
        <item x="369"/>
        <item x="283"/>
        <item x="338"/>
        <item x="59"/>
        <item x="304"/>
        <item x="194"/>
        <item x="344"/>
        <item x="136"/>
        <item x="106"/>
        <item x="207"/>
        <item x="10"/>
        <item x="22"/>
        <item x="282"/>
        <item x="134"/>
        <item x="75"/>
        <item x="451"/>
        <item x="148"/>
        <item x="354"/>
        <item x="52"/>
        <item x="358"/>
        <item x="254"/>
        <item x="230"/>
        <item x="274"/>
        <item x="121"/>
        <item x="153"/>
        <item x="431"/>
        <item x="97"/>
        <item x="351"/>
        <item x="18"/>
        <item x="357"/>
        <item x="386"/>
        <item x="107"/>
        <item x="360"/>
        <item x="322"/>
        <item x="314"/>
        <item x="301"/>
        <item x="23"/>
        <item x="143"/>
        <item x="68"/>
        <item x="408"/>
        <item x="232"/>
        <item x="377"/>
        <item x="41"/>
        <item x="88"/>
        <item x="178"/>
        <item x="355"/>
        <item x="319"/>
        <item x="469"/>
        <item x="376"/>
        <item x="171"/>
        <item x="389"/>
        <item x="91"/>
        <item x="272"/>
        <item x="99"/>
        <item x="209"/>
        <item x="126"/>
        <item x="426"/>
        <item x="243"/>
        <item x="287"/>
        <item x="180"/>
        <item x="249"/>
        <item x="154"/>
        <item x="413"/>
        <item x="289"/>
        <item x="144"/>
        <item x="208"/>
        <item x="252"/>
        <item x="285"/>
        <item x="335"/>
        <item x="67"/>
        <item x="347"/>
        <item x="199"/>
        <item x="30"/>
        <item x="19"/>
        <item x="135"/>
        <item x="367"/>
        <item x="224"/>
        <item x="125"/>
        <item x="108"/>
        <item x="169"/>
        <item x="383"/>
        <item x="48"/>
        <item x="261"/>
        <item x="316"/>
        <item x="223"/>
        <item x="47"/>
        <item x="453"/>
        <item x="71"/>
        <item x="404"/>
        <item x="265"/>
        <item x="399"/>
        <item x="258"/>
        <item x="256"/>
        <item x="370"/>
        <item x="183"/>
        <item x="43"/>
        <item x="313"/>
        <item x="69"/>
        <item x="361"/>
        <item x="278"/>
        <item x="290"/>
        <item x="147"/>
        <item x="221"/>
        <item x="470"/>
        <item x="51"/>
        <item x="371"/>
        <item x="365"/>
        <item x="130"/>
        <item x="444"/>
        <item x="373"/>
        <item x="378"/>
        <item x="420"/>
        <item x="343"/>
        <item x="442"/>
        <item x="210"/>
        <item x="234"/>
        <item x="423"/>
        <item x="281"/>
        <item x="271"/>
        <item x="372"/>
        <item x="203"/>
        <item x="328"/>
        <item x="62"/>
        <item x="384"/>
        <item x="216"/>
        <item x="425"/>
        <item x="61"/>
        <item x="298"/>
        <item x="317"/>
        <item x="318"/>
        <item x="438"/>
        <item x="198"/>
        <item x="166"/>
        <item x="424"/>
        <item x="212"/>
        <item x="57"/>
        <item x="302"/>
        <item x="164"/>
        <item x="120"/>
        <item x="463"/>
        <item x="246"/>
        <item x="27"/>
        <item x="405"/>
        <item x="430"/>
        <item x="37"/>
        <item x="276"/>
        <item x="87"/>
        <item x="73"/>
        <item x="89"/>
        <item x="206"/>
        <item x="109"/>
        <item x="429"/>
        <item x="60"/>
        <item x="388"/>
        <item x="24"/>
        <item x="452"/>
        <item x="332"/>
        <item x="158"/>
        <item x="17"/>
        <item x="157"/>
        <item x="306"/>
        <item x="353"/>
        <item x="241"/>
        <item x="334"/>
        <item x="434"/>
        <item x="395"/>
        <item x="160"/>
        <item x="129"/>
        <item x="227"/>
        <item x="341"/>
        <item x="363"/>
        <item x="331"/>
        <item x="177"/>
        <item x="269"/>
        <item x="128"/>
        <item x="163"/>
        <item x="415"/>
        <item x="188"/>
        <item x="310"/>
        <item x="159"/>
        <item x="421"/>
        <item x="457"/>
        <item x="233"/>
        <item x="295"/>
        <item x="330"/>
        <item x="161"/>
        <item x="447"/>
        <item x="362"/>
        <item x="78"/>
        <item x="412"/>
        <item x="364"/>
        <item x="450"/>
        <item x="439"/>
        <item x="187"/>
        <item x="406"/>
        <item x="392"/>
        <item x="84"/>
        <item x="6"/>
        <item x="85"/>
        <item x="11"/>
        <item x="146"/>
        <item x="291"/>
        <item x="245"/>
        <item x="86"/>
        <item x="124"/>
        <item x="205"/>
        <item x="26"/>
        <item x="280"/>
        <item x="242"/>
        <item x="390"/>
        <item x="459"/>
        <item x="138"/>
        <item x="98"/>
        <item x="296"/>
        <item x="93"/>
        <item x="184"/>
        <item x="39"/>
        <item x="270"/>
        <item x="156"/>
        <item x="387"/>
        <item x="44"/>
        <item x="432"/>
        <item x="150"/>
        <item x="460"/>
        <item x="95"/>
        <item x="102"/>
        <item x="445"/>
        <item x="297"/>
        <item x="168"/>
        <item x="76"/>
        <item x="55"/>
        <item x="339"/>
        <item x="472"/>
        <item x="217"/>
        <item x="83"/>
        <item x="185"/>
        <item x="211"/>
        <item x="393"/>
        <item x="32"/>
        <item x="443"/>
        <item x="336"/>
        <item x="142"/>
        <item x="294"/>
        <item x="260"/>
        <item x="28"/>
        <item x="275"/>
        <item x="315"/>
        <item x="192"/>
        <item x="34"/>
        <item x="0"/>
        <item x="123"/>
        <item x="122"/>
        <item x="403"/>
        <item x="299"/>
        <item x="149"/>
        <item x="54"/>
        <item x="375"/>
        <item x="474"/>
        <item x="346"/>
        <item x="236"/>
        <item x="13"/>
        <item x="53"/>
        <item x="74"/>
        <item x="359"/>
        <item x="473"/>
        <item x="45"/>
        <item x="466"/>
        <item x="191"/>
        <item x="175"/>
        <item x="220"/>
        <item x="321"/>
        <item x="189"/>
        <item x="155"/>
        <item x="101"/>
        <item x="262"/>
        <item x="267"/>
        <item x="436"/>
        <item x="152"/>
        <item x="114"/>
        <item x="266"/>
        <item x="352"/>
        <item x="398"/>
        <item x="433"/>
        <item x="428"/>
        <item x="80"/>
        <item x="202"/>
        <item x="440"/>
        <item x="50"/>
        <item x="167"/>
        <item x="397"/>
        <item x="293"/>
        <item x="219"/>
        <item x="131"/>
        <item x="273"/>
        <item x="92"/>
        <item x="100"/>
        <item x="356"/>
        <item x="414"/>
        <item x="179"/>
        <item x="259"/>
        <item x="382"/>
        <item x="103"/>
        <item x="162"/>
        <item x="247"/>
        <item x="31"/>
        <item x="467"/>
        <item x="320"/>
        <item x="284"/>
        <item x="300"/>
        <item x="250"/>
        <item x="133"/>
        <item x="251"/>
        <item x="21"/>
        <item x="165"/>
        <item x="446"/>
        <item x="237"/>
        <item x="193"/>
        <item x="268"/>
        <item x="139"/>
        <item x="464"/>
        <item x="25"/>
        <item x="333"/>
        <item x="350"/>
        <item x="196"/>
        <item x="79"/>
        <item x="40"/>
        <item x="329"/>
        <item x="348"/>
        <item x="379"/>
        <item x="402"/>
        <item x="77"/>
        <item x="105"/>
        <item x="56"/>
        <item x="468"/>
        <item x="400"/>
        <item x="1"/>
        <item x="226"/>
        <item x="176"/>
        <item x="12"/>
        <item x="213"/>
        <item x="4"/>
        <item x="181"/>
        <item x="337"/>
        <item x="115"/>
        <item x="172"/>
        <item x="324"/>
        <item x="253"/>
        <item x="308"/>
        <item x="195"/>
        <item x="288"/>
        <item x="8"/>
        <item x="327"/>
        <item x="70"/>
        <item x="257"/>
        <item x="323"/>
        <item x="349"/>
        <item x="263"/>
        <item x="340"/>
        <item x="190"/>
        <item x="46"/>
        <item x="228"/>
        <item x="409"/>
        <item x="65"/>
        <item x="325"/>
        <item x="197"/>
        <item x="394"/>
        <item x="58"/>
        <item x="239"/>
        <item x="476"/>
        <item t="default"/>
      </items>
    </pivotField>
    <pivotField showAll="0">
      <items count="299">
        <item x="10"/>
        <item x="285"/>
        <item x="79"/>
        <item x="287"/>
        <item x="129"/>
        <item x="57"/>
        <item x="196"/>
        <item x="187"/>
        <item x="15"/>
        <item x="8"/>
        <item x="222"/>
        <item x="130"/>
        <item x="195"/>
        <item x="281"/>
        <item x="108"/>
        <item x="68"/>
        <item x="168"/>
        <item x="74"/>
        <item x="20"/>
        <item x="267"/>
        <item x="155"/>
        <item x="211"/>
        <item x="234"/>
        <item x="25"/>
        <item x="210"/>
        <item x="83"/>
        <item x="81"/>
        <item x="256"/>
        <item x="152"/>
        <item x="264"/>
        <item x="119"/>
        <item x="160"/>
        <item x="184"/>
        <item x="75"/>
        <item x="243"/>
        <item x="40"/>
        <item x="39"/>
        <item x="178"/>
        <item x="50"/>
        <item x="93"/>
        <item x="87"/>
        <item x="103"/>
        <item x="224"/>
        <item x="76"/>
        <item x="172"/>
        <item x="145"/>
        <item x="221"/>
        <item x="30"/>
        <item x="150"/>
        <item x="55"/>
        <item x="118"/>
        <item x="154"/>
        <item x="226"/>
        <item x="198"/>
        <item x="124"/>
        <item x="98"/>
        <item x="7"/>
        <item x="197"/>
        <item x="194"/>
        <item x="161"/>
        <item x="114"/>
        <item x="247"/>
        <item x="279"/>
        <item x="205"/>
        <item x="260"/>
        <item x="133"/>
        <item x="110"/>
        <item x="9"/>
        <item x="275"/>
        <item x="56"/>
        <item x="235"/>
        <item x="97"/>
        <item x="217"/>
        <item x="105"/>
        <item x="122"/>
        <item x="177"/>
        <item x="219"/>
        <item x="13"/>
        <item x="156"/>
        <item x="127"/>
        <item x="147"/>
        <item x="183"/>
        <item x="231"/>
        <item x="270"/>
        <item x="77"/>
        <item x="82"/>
        <item x="254"/>
        <item x="60"/>
        <item x="54"/>
        <item x="65"/>
        <item x="245"/>
        <item x="3"/>
        <item x="209"/>
        <item x="257"/>
        <item x="163"/>
        <item x="80"/>
        <item x="95"/>
        <item x="111"/>
        <item x="174"/>
        <item x="236"/>
        <item x="102"/>
        <item x="89"/>
        <item x="272"/>
        <item x="180"/>
        <item x="135"/>
        <item x="278"/>
        <item x="41"/>
        <item x="188"/>
        <item x="218"/>
        <item x="35"/>
        <item x="271"/>
        <item x="286"/>
        <item x="269"/>
        <item x="162"/>
        <item x="202"/>
        <item x="106"/>
        <item x="61"/>
        <item x="213"/>
        <item x="4"/>
        <item x="246"/>
        <item x="104"/>
        <item x="84"/>
        <item x="121"/>
        <item x="88"/>
        <item x="189"/>
        <item x="296"/>
        <item x="59"/>
        <item x="259"/>
        <item x="223"/>
        <item x="149"/>
        <item x="179"/>
        <item x="249"/>
        <item x="241"/>
        <item x="139"/>
        <item x="201"/>
        <item x="90"/>
        <item x="203"/>
        <item x="126"/>
        <item x="248"/>
        <item x="182"/>
        <item x="244"/>
        <item x="125"/>
        <item x="109"/>
        <item x="107"/>
        <item x="282"/>
        <item x="173"/>
        <item x="250"/>
        <item x="44"/>
        <item x="290"/>
        <item x="143"/>
        <item x="36"/>
        <item x="37"/>
        <item x="258"/>
        <item x="53"/>
        <item x="12"/>
        <item x="112"/>
        <item x="212"/>
        <item x="43"/>
        <item x="28"/>
        <item x="91"/>
        <item x="206"/>
        <item x="157"/>
        <item x="294"/>
        <item x="239"/>
        <item x="115"/>
        <item x="113"/>
        <item x="42"/>
        <item x="191"/>
        <item x="22"/>
        <item x="46"/>
        <item x="19"/>
        <item x="215"/>
        <item x="51"/>
        <item x="284"/>
        <item x="170"/>
        <item x="85"/>
        <item x="144"/>
        <item x="229"/>
        <item x="45"/>
        <item x="86"/>
        <item x="64"/>
        <item x="29"/>
        <item x="166"/>
        <item x="14"/>
        <item x="140"/>
        <item x="16"/>
        <item x="71"/>
        <item x="142"/>
        <item x="26"/>
        <item x="138"/>
        <item x="27"/>
        <item x="2"/>
        <item x="292"/>
        <item x="204"/>
        <item x="92"/>
        <item x="11"/>
        <item x="207"/>
        <item x="167"/>
        <item x="165"/>
        <item x="199"/>
        <item x="159"/>
        <item x="193"/>
        <item x="73"/>
        <item x="266"/>
        <item x="230"/>
        <item x="289"/>
        <item x="227"/>
        <item x="232"/>
        <item x="136"/>
        <item x="265"/>
        <item x="5"/>
        <item x="240"/>
        <item x="48"/>
        <item x="273"/>
        <item x="17"/>
        <item x="23"/>
        <item x="192"/>
        <item x="186"/>
        <item x="96"/>
        <item x="24"/>
        <item x="58"/>
        <item x="220"/>
        <item x="263"/>
        <item x="18"/>
        <item x="63"/>
        <item x="148"/>
        <item x="128"/>
        <item x="132"/>
        <item x="288"/>
        <item x="69"/>
        <item x="151"/>
        <item x="291"/>
        <item x="274"/>
        <item x="47"/>
        <item x="181"/>
        <item x="62"/>
        <item x="237"/>
        <item x="123"/>
        <item x="171"/>
        <item x="277"/>
        <item x="283"/>
        <item x="169"/>
        <item x="158"/>
        <item x="78"/>
        <item x="6"/>
        <item x="141"/>
        <item x="70"/>
        <item x="185"/>
        <item x="208"/>
        <item x="280"/>
        <item x="175"/>
        <item x="216"/>
        <item x="228"/>
        <item x="146"/>
        <item x="34"/>
        <item x="67"/>
        <item x="100"/>
        <item x="33"/>
        <item x="94"/>
        <item x="31"/>
        <item x="153"/>
        <item x="134"/>
        <item x="120"/>
        <item x="164"/>
        <item x="262"/>
        <item x="261"/>
        <item x="190"/>
        <item x="276"/>
        <item x="214"/>
        <item x="131"/>
        <item x="268"/>
        <item x="233"/>
        <item x="252"/>
        <item x="293"/>
        <item x="137"/>
        <item x="200"/>
        <item x="116"/>
        <item x="242"/>
        <item x="176"/>
        <item x="238"/>
        <item x="101"/>
        <item x="117"/>
        <item x="1"/>
        <item x="253"/>
        <item x="225"/>
        <item x="295"/>
        <item x="52"/>
        <item x="49"/>
        <item x="66"/>
        <item x="72"/>
        <item x="255"/>
        <item x="32"/>
        <item x="38"/>
        <item x="21"/>
        <item x="0"/>
        <item x="251"/>
        <item x="99"/>
        <item x="297"/>
        <item t="default"/>
      </items>
    </pivotField>
    <pivotField dataField="1" showAll="0">
      <items count="85">
        <item x="28"/>
        <item x="47"/>
        <item x="10"/>
        <item x="17"/>
        <item x="16"/>
        <item x="53"/>
        <item x="78"/>
        <item x="65"/>
        <item x="66"/>
        <item x="81"/>
        <item x="26"/>
        <item x="6"/>
        <item x="51"/>
        <item x="75"/>
        <item x="22"/>
        <item x="3"/>
        <item x="52"/>
        <item x="2"/>
        <item x="72"/>
        <item x="33"/>
        <item x="31"/>
        <item x="73"/>
        <item x="80"/>
        <item x="55"/>
        <item x="64"/>
        <item x="39"/>
        <item x="29"/>
        <item x="69"/>
        <item x="19"/>
        <item x="30"/>
        <item x="74"/>
        <item x="14"/>
        <item x="23"/>
        <item x="27"/>
        <item x="68"/>
        <item x="32"/>
        <item x="62"/>
        <item x="77"/>
        <item x="63"/>
        <item x="46"/>
        <item x="34"/>
        <item x="50"/>
        <item x="41"/>
        <item x="13"/>
        <item x="54"/>
        <item x="60"/>
        <item x="15"/>
        <item x="8"/>
        <item x="43"/>
        <item x="1"/>
        <item x="48"/>
        <item x="44"/>
        <item x="42"/>
        <item x="9"/>
        <item x="61"/>
        <item x="40"/>
        <item x="21"/>
        <item x="5"/>
        <item x="11"/>
        <item x="0"/>
        <item x="12"/>
        <item x="18"/>
        <item x="25"/>
        <item x="67"/>
        <item x="37"/>
        <item x="36"/>
        <item x="70"/>
        <item x="58"/>
        <item x="4"/>
        <item x="20"/>
        <item x="57"/>
        <item x="49"/>
        <item x="38"/>
        <item x="35"/>
        <item x="7"/>
        <item x="24"/>
        <item x="56"/>
        <item x="45"/>
        <item x="59"/>
        <item x="82"/>
        <item x="71"/>
        <item x="76"/>
        <item x="79"/>
        <item x="83"/>
        <item t="default"/>
      </items>
    </pivotField>
    <pivotField showAll="0">
      <items count="30">
        <item x="0"/>
        <item x="5"/>
        <item x="6"/>
        <item x="7"/>
        <item x="8"/>
        <item x="9"/>
        <item x="10"/>
        <item x="11"/>
        <item x="12"/>
        <item x="13"/>
        <item x="14"/>
        <item x="3"/>
        <item x="1"/>
        <item x="2"/>
        <item x="4"/>
        <item x="15"/>
        <item x="16"/>
        <item x="17"/>
        <item x="18"/>
        <item x="19"/>
        <item x="20"/>
        <item x="21"/>
        <item x="22"/>
        <item x="23"/>
        <item x="24"/>
        <item x="25"/>
        <item x="26"/>
        <item x="27"/>
        <item x="28"/>
        <item t="default"/>
      </items>
    </pivotField>
    <pivotField showAll="0"/>
    <pivotField axis="axisRow" showAll="0" measureFilter="1" sortType="descending">
      <items count="7">
        <item x="3"/>
        <item x="2"/>
        <item x="4"/>
        <item x="1"/>
        <item x="0"/>
        <item x="5"/>
        <item t="default"/>
      </items>
      <autoSortScope>
        <pivotArea dataOnly="0" outline="0" fieldPosition="0">
          <references count="1">
            <reference field="4294967294" count="1" selected="0">
              <x v="0"/>
            </reference>
          </references>
        </pivotArea>
      </autoSortScope>
    </pivotField>
    <pivotField showAll="0"/>
    <pivotField showAll="0">
      <items count="303">
        <item x="227"/>
        <item x="102"/>
        <item x="296"/>
        <item x="225"/>
        <item x="211"/>
        <item x="262"/>
        <item x="242"/>
        <item x="28"/>
        <item x="268"/>
        <item x="101"/>
        <item x="128"/>
        <item x="113"/>
        <item x="206"/>
        <item x="260"/>
        <item x="214"/>
        <item x="246"/>
        <item x="45"/>
        <item x="167"/>
        <item x="207"/>
        <item x="221"/>
        <item x="274"/>
        <item x="231"/>
        <item x="100"/>
        <item x="261"/>
        <item x="116"/>
        <item x="263"/>
        <item x="297"/>
        <item x="293"/>
        <item x="226"/>
        <item x="208"/>
        <item x="175"/>
        <item x="209"/>
        <item x="147"/>
        <item x="279"/>
        <item x="230"/>
        <item x="191"/>
        <item x="105"/>
        <item x="265"/>
        <item x="66"/>
        <item x="299"/>
        <item x="271"/>
        <item x="237"/>
        <item x="292"/>
        <item x="179"/>
        <item x="29"/>
        <item x="248"/>
        <item x="168"/>
        <item x="243"/>
        <item x="238"/>
        <item x="252"/>
        <item x="200"/>
        <item x="57"/>
        <item x="266"/>
        <item x="79"/>
        <item x="178"/>
        <item x="234"/>
        <item x="145"/>
        <item x="287"/>
        <item x="38"/>
        <item x="65"/>
        <item x="152"/>
        <item x="58"/>
        <item x="253"/>
        <item x="135"/>
        <item x="267"/>
        <item x="285"/>
        <item x="192"/>
        <item x="78"/>
        <item x="84"/>
        <item x="244"/>
        <item x="181"/>
        <item x="288"/>
        <item x="210"/>
        <item x="119"/>
        <item x="32"/>
        <item x="72"/>
        <item x="61"/>
        <item x="34"/>
        <item x="284"/>
        <item x="162"/>
        <item x="258"/>
        <item x="185"/>
        <item x="269"/>
        <item x="136"/>
        <item x="106"/>
        <item x="149"/>
        <item x="217"/>
        <item x="12"/>
        <item x="239"/>
        <item x="218"/>
        <item x="11"/>
        <item x="134"/>
        <item x="204"/>
        <item x="118"/>
        <item x="270"/>
        <item x="169"/>
        <item x="89"/>
        <item x="50"/>
        <item x="97"/>
        <item x="300"/>
        <item x="212"/>
        <item x="255"/>
        <item x="247"/>
        <item x="215"/>
        <item x="173"/>
        <item x="26"/>
        <item x="80"/>
        <item x="264"/>
        <item x="228"/>
        <item x="291"/>
        <item x="49"/>
        <item x="68"/>
        <item x="133"/>
        <item x="59"/>
        <item x="272"/>
        <item x="166"/>
        <item x="140"/>
        <item x="174"/>
        <item x="229"/>
        <item x="201"/>
        <item x="0"/>
        <item x="298"/>
        <item x="170"/>
        <item x="73"/>
        <item x="186"/>
        <item x="249"/>
        <item x="232"/>
        <item x="87"/>
        <item x="295"/>
        <item x="64"/>
        <item x="126"/>
        <item x="188"/>
        <item x="67"/>
        <item x="46"/>
        <item x="62"/>
        <item x="222"/>
        <item x="20"/>
        <item x="4"/>
        <item x="99"/>
        <item x="236"/>
        <item x="275"/>
        <item x="199"/>
        <item x="213"/>
        <item x="219"/>
        <item x="107"/>
        <item x="114"/>
        <item x="63"/>
        <item x="56"/>
        <item x="141"/>
        <item x="172"/>
        <item x="36"/>
        <item x="17"/>
        <item x="131"/>
        <item x="193"/>
        <item x="276"/>
        <item x="220"/>
        <item x="115"/>
        <item x="55"/>
        <item x="143"/>
        <item x="108"/>
        <item x="165"/>
        <item x="205"/>
        <item x="156"/>
        <item x="85"/>
        <item x="54"/>
        <item x="27"/>
        <item x="259"/>
        <item x="180"/>
        <item x="254"/>
        <item x="69"/>
        <item x="37"/>
        <item x="60"/>
        <item x="71"/>
        <item x="224"/>
        <item x="16"/>
        <item x="14"/>
        <item x="125"/>
        <item x="290"/>
        <item x="257"/>
        <item x="171"/>
        <item x="176"/>
        <item x="286"/>
        <item x="8"/>
        <item x="182"/>
        <item x="2"/>
        <item x="40"/>
        <item x="240"/>
        <item x="25"/>
        <item x="281"/>
        <item x="202"/>
        <item x="75"/>
        <item x="280"/>
        <item x="241"/>
        <item x="142"/>
        <item x="282"/>
        <item x="103"/>
        <item x="198"/>
        <item x="289"/>
        <item x="183"/>
        <item x="273"/>
        <item x="203"/>
        <item x="123"/>
        <item x="187"/>
        <item x="18"/>
        <item x="197"/>
        <item x="93"/>
        <item x="233"/>
        <item x="9"/>
        <item x="117"/>
        <item x="139"/>
        <item x="250"/>
        <item x="283"/>
        <item x="6"/>
        <item x="151"/>
        <item x="277"/>
        <item x="109"/>
        <item x="190"/>
        <item x="70"/>
        <item x="294"/>
        <item x="82"/>
        <item x="96"/>
        <item x="148"/>
        <item x="31"/>
        <item x="94"/>
        <item x="127"/>
        <item x="130"/>
        <item x="104"/>
        <item x="53"/>
        <item x="15"/>
        <item x="42"/>
        <item x="235"/>
        <item x="112"/>
        <item x="48"/>
        <item x="216"/>
        <item x="245"/>
        <item x="121"/>
        <item x="184"/>
        <item x="256"/>
        <item x="122"/>
        <item x="1"/>
        <item x="129"/>
        <item x="195"/>
        <item x="86"/>
        <item x="76"/>
        <item x="251"/>
        <item x="163"/>
        <item x="155"/>
        <item x="177"/>
        <item x="23"/>
        <item x="7"/>
        <item x="35"/>
        <item x="44"/>
        <item x="83"/>
        <item x="278"/>
        <item x="223"/>
        <item x="24"/>
        <item x="52"/>
        <item x="74"/>
        <item x="47"/>
        <item x="19"/>
        <item x="43"/>
        <item x="137"/>
        <item x="41"/>
        <item x="153"/>
        <item x="33"/>
        <item x="120"/>
        <item x="138"/>
        <item x="98"/>
        <item x="81"/>
        <item x="39"/>
        <item x="189"/>
        <item x="150"/>
        <item x="160"/>
        <item x="154"/>
        <item x="22"/>
        <item x="90"/>
        <item x="92"/>
        <item x="5"/>
        <item x="13"/>
        <item x="146"/>
        <item x="51"/>
        <item x="194"/>
        <item x="21"/>
        <item x="196"/>
        <item x="30"/>
        <item x="164"/>
        <item x="161"/>
        <item x="144"/>
        <item x="88"/>
        <item x="3"/>
        <item x="159"/>
        <item x="158"/>
        <item x="10"/>
        <item x="124"/>
        <item x="157"/>
        <item x="111"/>
        <item x="110"/>
        <item x="95"/>
        <item x="77"/>
        <item x="91"/>
        <item x="132"/>
        <item x="301"/>
        <item t="default"/>
      </items>
    </pivotField>
    <pivotField showAll="0"/>
    <pivotField showAll="0"/>
    <pivotField showAll="0"/>
    <pivotField showAll="0"/>
    <pivotField showAll="0"/>
    <pivotField showAll="0"/>
    <pivotField showAll="0"/>
    <pivotField showAll="0">
      <items count="361">
        <item x="355"/>
        <item x="352"/>
        <item x="330"/>
        <item x="303"/>
        <item x="28"/>
        <item x="341"/>
        <item x="289"/>
        <item x="236"/>
        <item x="61"/>
        <item x="317"/>
        <item x="119"/>
        <item x="331"/>
        <item x="187"/>
        <item x="253"/>
        <item x="347"/>
        <item x="304"/>
        <item x="48"/>
        <item x="114"/>
        <item x="274"/>
        <item x="27"/>
        <item x="283"/>
        <item x="310"/>
        <item x="309"/>
        <item x="238"/>
        <item x="221"/>
        <item x="290"/>
        <item x="254"/>
        <item x="227"/>
        <item x="35"/>
        <item x="47"/>
        <item x="166"/>
        <item x="282"/>
        <item x="299"/>
        <item x="240"/>
        <item x="275"/>
        <item x="53"/>
        <item x="137"/>
        <item x="302"/>
        <item x="202"/>
        <item x="106"/>
        <item x="356"/>
        <item x="210"/>
        <item x="242"/>
        <item x="201"/>
        <item x="321"/>
        <item x="345"/>
        <item x="74"/>
        <item x="315"/>
        <item x="245"/>
        <item x="260"/>
        <item x="320"/>
        <item x="130"/>
        <item x="235"/>
        <item x="262"/>
        <item x="173"/>
        <item x="208"/>
        <item x="284"/>
        <item x="301"/>
        <item x="163"/>
        <item x="263"/>
        <item x="26"/>
        <item x="25"/>
        <item x="261"/>
        <item x="142"/>
        <item x="318"/>
        <item x="124"/>
        <item x="314"/>
        <item x="340"/>
        <item x="305"/>
        <item x="312"/>
        <item x="239"/>
        <item x="358"/>
        <item x="161"/>
        <item x="332"/>
        <item x="322"/>
        <item x="191"/>
        <item x="273"/>
        <item x="87"/>
        <item x="118"/>
        <item x="150"/>
        <item x="325"/>
        <item x="188"/>
        <item x="41"/>
        <item x="85"/>
        <item x="50"/>
        <item x="277"/>
        <item x="159"/>
        <item x="98"/>
        <item x="51"/>
        <item x="129"/>
        <item x="214"/>
        <item x="181"/>
        <item x="43"/>
        <item x="83"/>
        <item x="287"/>
        <item x="102"/>
        <item x="286"/>
        <item x="353"/>
        <item x="229"/>
        <item x="328"/>
        <item x="220"/>
        <item x="171"/>
        <item x="216"/>
        <item x="205"/>
        <item x="143"/>
        <item x="192"/>
        <item x="158"/>
        <item x="151"/>
        <item x="117"/>
        <item x="293"/>
        <item x="276"/>
        <item x="346"/>
        <item x="107"/>
        <item x="230"/>
        <item x="45"/>
        <item x="243"/>
        <item x="278"/>
        <item x="16"/>
        <item x="22"/>
        <item x="247"/>
        <item x="157"/>
        <item x="268"/>
        <item x="31"/>
        <item x="190"/>
        <item x="121"/>
        <item x="223"/>
        <item x="272"/>
        <item x="56"/>
        <item x="7"/>
        <item x="0"/>
        <item x="316"/>
        <item x="141"/>
        <item x="218"/>
        <item x="344"/>
        <item x="193"/>
        <item x="149"/>
        <item x="155"/>
        <item x="266"/>
        <item x="300"/>
        <item x="14"/>
        <item x="93"/>
        <item x="226"/>
        <item x="133"/>
        <item x="326"/>
        <item x="42"/>
        <item x="255"/>
        <item x="292"/>
        <item x="342"/>
        <item x="224"/>
        <item x="138"/>
        <item x="76"/>
        <item x="55"/>
        <item x="213"/>
        <item x="160"/>
        <item x="313"/>
        <item x="131"/>
        <item x="237"/>
        <item x="64"/>
        <item x="217"/>
        <item x="311"/>
        <item x="256"/>
        <item x="71"/>
        <item x="180"/>
        <item x="136"/>
        <item x="232"/>
        <item x="82"/>
        <item x="169"/>
        <item x="44"/>
        <item x="241"/>
        <item x="298"/>
        <item x="334"/>
        <item x="39"/>
        <item x="354"/>
        <item x="186"/>
        <item x="164"/>
        <item x="52"/>
        <item x="20"/>
        <item x="135"/>
        <item x="9"/>
        <item x="59"/>
        <item x="148"/>
        <item x="113"/>
        <item x="333"/>
        <item x="116"/>
        <item x="324"/>
        <item x="308"/>
        <item x="350"/>
        <item x="168"/>
        <item x="77"/>
        <item x="204"/>
        <item x="267"/>
        <item x="156"/>
        <item x="288"/>
        <item x="147"/>
        <item x="225"/>
        <item x="144"/>
        <item x="339"/>
        <item x="206"/>
        <item x="307"/>
        <item x="162"/>
        <item x="211"/>
        <item x="58"/>
        <item x="219"/>
        <item x="172"/>
        <item x="17"/>
        <item x="327"/>
        <item x="29"/>
        <item x="165"/>
        <item x="10"/>
        <item x="198"/>
        <item x="145"/>
        <item x="38"/>
        <item x="182"/>
        <item x="66"/>
        <item x="68"/>
        <item x="139"/>
        <item x="349"/>
        <item x="8"/>
        <item x="126"/>
        <item x="279"/>
        <item x="265"/>
        <item x="178"/>
        <item x="128"/>
        <item x="195"/>
        <item x="337"/>
        <item x="110"/>
        <item x="32"/>
        <item x="111"/>
        <item x="212"/>
        <item x="291"/>
        <item x="49"/>
        <item x="329"/>
        <item x="86"/>
        <item x="197"/>
        <item x="252"/>
        <item x="297"/>
        <item x="209"/>
        <item x="183"/>
        <item x="115"/>
        <item x="140"/>
        <item x="200"/>
        <item x="203"/>
        <item x="285"/>
        <item x="185"/>
        <item x="33"/>
        <item x="194"/>
        <item x="92"/>
        <item x="63"/>
        <item x="152"/>
        <item x="264"/>
        <item x="46"/>
        <item x="80"/>
        <item x="75"/>
        <item x="81"/>
        <item x="108"/>
        <item x="37"/>
        <item x="336"/>
        <item x="189"/>
        <item x="57"/>
        <item x="251"/>
        <item x="244"/>
        <item x="105"/>
        <item x="348"/>
        <item x="4"/>
        <item x="319"/>
        <item x="338"/>
        <item x="40"/>
        <item x="343"/>
        <item x="270"/>
        <item x="170"/>
        <item x="257"/>
        <item x="54"/>
        <item x="34"/>
        <item x="89"/>
        <item x="123"/>
        <item x="246"/>
        <item x="19"/>
        <item x="90"/>
        <item x="3"/>
        <item x="11"/>
        <item x="23"/>
        <item x="177"/>
        <item x="127"/>
        <item x="167"/>
        <item x="91"/>
        <item x="60"/>
        <item x="65"/>
        <item x="109"/>
        <item x="233"/>
        <item x="88"/>
        <item x="215"/>
        <item x="120"/>
        <item x="222"/>
        <item x="30"/>
        <item x="207"/>
        <item x="67"/>
        <item x="196"/>
        <item x="175"/>
        <item x="294"/>
        <item x="154"/>
        <item x="306"/>
        <item x="179"/>
        <item x="249"/>
        <item x="176"/>
        <item x="234"/>
        <item x="231"/>
        <item x="174"/>
        <item x="5"/>
        <item x="13"/>
        <item x="132"/>
        <item x="6"/>
        <item x="153"/>
        <item x="335"/>
        <item x="101"/>
        <item x="280"/>
        <item x="184"/>
        <item x="100"/>
        <item x="295"/>
        <item x="97"/>
        <item x="79"/>
        <item x="271"/>
        <item x="259"/>
        <item x="84"/>
        <item x="94"/>
        <item x="95"/>
        <item x="72"/>
        <item x="250"/>
        <item x="357"/>
        <item x="69"/>
        <item x="112"/>
        <item x="125"/>
        <item x="99"/>
        <item x="24"/>
        <item x="258"/>
        <item x="134"/>
        <item x="296"/>
        <item x="103"/>
        <item x="18"/>
        <item x="12"/>
        <item x="269"/>
        <item x="228"/>
        <item x="248"/>
        <item x="122"/>
        <item x="281"/>
        <item x="323"/>
        <item x="351"/>
        <item x="62"/>
        <item x="199"/>
        <item x="96"/>
        <item x="78"/>
        <item x="146"/>
        <item x="70"/>
        <item x="21"/>
        <item x="104"/>
        <item x="2"/>
        <item x="15"/>
        <item x="1"/>
        <item x="73"/>
        <item x="36"/>
        <item x="359"/>
        <item t="default"/>
      </items>
    </pivotField>
    <pivotField showAll="0"/>
    <pivotField showAll="0"/>
    <pivotField showAll="0"/>
  </pivotFields>
  <rowFields count="1">
    <field x="6"/>
  </rowFields>
  <rowItems count="6">
    <i>
      <x v="2"/>
    </i>
    <i>
      <x v="3"/>
    </i>
    <i>
      <x v="4"/>
    </i>
    <i>
      <x v="1"/>
    </i>
    <i>
      <x/>
    </i>
    <i t="grand">
      <x/>
    </i>
  </rowItems>
  <colItems count="1">
    <i/>
  </colItems>
  <dataFields count="1">
    <dataField name="Sum of Popularity" fld="3" baseField="0" baseItem="0"/>
  </dataFields>
  <chartFormats count="7">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6" count="1" selected="0">
            <x v="2"/>
          </reference>
        </references>
      </pivotArea>
    </chartFormat>
    <chartFormat chart="1" format="8">
      <pivotArea type="data" outline="0" fieldPosition="0">
        <references count="2">
          <reference field="4294967294" count="1" selected="0">
            <x v="0"/>
          </reference>
          <reference field="6" count="1" selected="0">
            <x v="3"/>
          </reference>
        </references>
      </pivotArea>
    </chartFormat>
    <chartFormat chart="1" format="9">
      <pivotArea type="data" outline="0" fieldPosition="0">
        <references count="2">
          <reference field="4294967294" count="1" selected="0">
            <x v="0"/>
          </reference>
          <reference field="6" count="1" selected="0">
            <x v="4"/>
          </reference>
        </references>
      </pivotArea>
    </chartFormat>
    <chartFormat chart="1" format="10">
      <pivotArea type="data" outline="0" fieldPosition="0">
        <references count="2">
          <reference field="4294967294" count="1" selected="0">
            <x v="0"/>
          </reference>
          <reference field="6" count="1" selected="0">
            <x v="1"/>
          </reference>
        </references>
      </pivotArea>
    </chartFormat>
    <chartFormat chart="1" format="11">
      <pivotArea type="data" outline="0" fieldPosition="0">
        <references count="2">
          <reference field="4294967294" count="1" selected="0">
            <x v="0"/>
          </reference>
          <reference field="6"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AAFDB5-74BD-4017-8231-C966E2436BBF}"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4:E5" firstHeaderRow="0" firstDataRow="1" firstDataCol="0"/>
  <pivotFields count="20">
    <pivotField showAll="0"/>
    <pivotField showAll="0"/>
    <pivotField showAll="0">
      <items count="299">
        <item x="10"/>
        <item x="285"/>
        <item x="79"/>
        <item x="287"/>
        <item x="129"/>
        <item x="57"/>
        <item x="196"/>
        <item x="187"/>
        <item x="15"/>
        <item x="8"/>
        <item x="222"/>
        <item x="130"/>
        <item x="195"/>
        <item x="281"/>
        <item x="108"/>
        <item x="68"/>
        <item x="168"/>
        <item x="74"/>
        <item x="20"/>
        <item x="267"/>
        <item x="155"/>
        <item x="211"/>
        <item x="234"/>
        <item x="25"/>
        <item x="210"/>
        <item x="83"/>
        <item x="81"/>
        <item x="256"/>
        <item x="152"/>
        <item x="264"/>
        <item x="119"/>
        <item x="160"/>
        <item x="184"/>
        <item x="75"/>
        <item x="243"/>
        <item x="40"/>
        <item x="39"/>
        <item x="178"/>
        <item x="50"/>
        <item x="93"/>
        <item x="87"/>
        <item x="103"/>
        <item x="224"/>
        <item x="76"/>
        <item x="172"/>
        <item x="145"/>
        <item x="221"/>
        <item x="30"/>
        <item x="150"/>
        <item x="55"/>
        <item x="118"/>
        <item x="154"/>
        <item x="226"/>
        <item x="198"/>
        <item x="124"/>
        <item x="98"/>
        <item x="7"/>
        <item x="197"/>
        <item x="194"/>
        <item x="161"/>
        <item x="114"/>
        <item x="247"/>
        <item x="279"/>
        <item x="205"/>
        <item x="260"/>
        <item x="133"/>
        <item x="110"/>
        <item x="9"/>
        <item x="275"/>
        <item x="56"/>
        <item x="235"/>
        <item x="97"/>
        <item x="217"/>
        <item x="105"/>
        <item x="122"/>
        <item x="177"/>
        <item x="219"/>
        <item x="13"/>
        <item x="156"/>
        <item x="127"/>
        <item x="147"/>
        <item x="183"/>
        <item x="231"/>
        <item x="270"/>
        <item x="77"/>
        <item x="82"/>
        <item x="254"/>
        <item x="60"/>
        <item x="54"/>
        <item x="65"/>
        <item x="245"/>
        <item x="3"/>
        <item x="209"/>
        <item x="257"/>
        <item x="163"/>
        <item x="80"/>
        <item x="95"/>
        <item x="111"/>
        <item x="174"/>
        <item x="236"/>
        <item x="102"/>
        <item x="89"/>
        <item x="272"/>
        <item x="180"/>
        <item x="135"/>
        <item x="278"/>
        <item x="41"/>
        <item x="188"/>
        <item x="218"/>
        <item x="35"/>
        <item x="271"/>
        <item x="286"/>
        <item x="269"/>
        <item x="162"/>
        <item x="202"/>
        <item x="106"/>
        <item x="61"/>
        <item x="213"/>
        <item x="4"/>
        <item x="246"/>
        <item x="104"/>
        <item x="84"/>
        <item x="121"/>
        <item x="88"/>
        <item x="189"/>
        <item x="296"/>
        <item x="59"/>
        <item x="259"/>
        <item x="223"/>
        <item x="149"/>
        <item x="179"/>
        <item x="249"/>
        <item x="241"/>
        <item x="139"/>
        <item x="201"/>
        <item x="90"/>
        <item x="203"/>
        <item x="126"/>
        <item x="248"/>
        <item x="182"/>
        <item x="244"/>
        <item x="125"/>
        <item x="109"/>
        <item x="107"/>
        <item x="282"/>
        <item x="173"/>
        <item x="250"/>
        <item x="44"/>
        <item x="290"/>
        <item x="143"/>
        <item x="36"/>
        <item x="37"/>
        <item x="258"/>
        <item x="53"/>
        <item x="12"/>
        <item x="112"/>
        <item x="212"/>
        <item x="43"/>
        <item x="28"/>
        <item x="91"/>
        <item x="206"/>
        <item x="157"/>
        <item x="294"/>
        <item x="239"/>
        <item x="115"/>
        <item x="113"/>
        <item x="42"/>
        <item x="191"/>
        <item x="22"/>
        <item x="46"/>
        <item x="19"/>
        <item x="215"/>
        <item x="51"/>
        <item x="284"/>
        <item x="170"/>
        <item x="85"/>
        <item x="144"/>
        <item x="229"/>
        <item x="45"/>
        <item x="86"/>
        <item x="64"/>
        <item x="29"/>
        <item x="166"/>
        <item x="14"/>
        <item x="140"/>
        <item x="16"/>
        <item x="71"/>
        <item x="142"/>
        <item x="26"/>
        <item x="138"/>
        <item x="27"/>
        <item x="2"/>
        <item x="292"/>
        <item x="204"/>
        <item x="92"/>
        <item x="11"/>
        <item x="207"/>
        <item x="167"/>
        <item x="165"/>
        <item x="199"/>
        <item x="159"/>
        <item x="193"/>
        <item x="73"/>
        <item x="266"/>
        <item x="230"/>
        <item x="289"/>
        <item x="227"/>
        <item x="232"/>
        <item x="136"/>
        <item x="265"/>
        <item x="5"/>
        <item x="240"/>
        <item x="48"/>
        <item x="273"/>
        <item x="17"/>
        <item x="23"/>
        <item x="192"/>
        <item x="186"/>
        <item x="96"/>
        <item x="24"/>
        <item x="58"/>
        <item x="220"/>
        <item x="263"/>
        <item x="18"/>
        <item x="63"/>
        <item x="148"/>
        <item x="128"/>
        <item x="132"/>
        <item x="288"/>
        <item x="69"/>
        <item x="151"/>
        <item x="291"/>
        <item x="274"/>
        <item x="47"/>
        <item x="181"/>
        <item x="62"/>
        <item x="237"/>
        <item x="123"/>
        <item x="171"/>
        <item x="277"/>
        <item x="283"/>
        <item x="169"/>
        <item x="158"/>
        <item x="78"/>
        <item x="6"/>
        <item x="141"/>
        <item x="70"/>
        <item x="185"/>
        <item x="208"/>
        <item x="280"/>
        <item x="175"/>
        <item x="216"/>
        <item x="228"/>
        <item x="146"/>
        <item x="34"/>
        <item x="67"/>
        <item x="100"/>
        <item x="33"/>
        <item x="94"/>
        <item x="31"/>
        <item x="153"/>
        <item x="134"/>
        <item x="120"/>
        <item x="164"/>
        <item x="262"/>
        <item x="261"/>
        <item x="190"/>
        <item x="276"/>
        <item x="214"/>
        <item x="131"/>
        <item x="268"/>
        <item x="233"/>
        <item x="252"/>
        <item x="293"/>
        <item x="137"/>
        <item x="200"/>
        <item x="116"/>
        <item x="242"/>
        <item x="176"/>
        <item x="238"/>
        <item x="101"/>
        <item x="117"/>
        <item x="1"/>
        <item x="253"/>
        <item x="225"/>
        <item x="295"/>
        <item x="52"/>
        <item x="49"/>
        <item x="66"/>
        <item x="72"/>
        <item x="255"/>
        <item x="32"/>
        <item x="38"/>
        <item x="21"/>
        <item x="0"/>
        <item x="251"/>
        <item x="99"/>
        <item x="297"/>
        <item t="default"/>
      </items>
    </pivotField>
    <pivotField showAll="0"/>
    <pivotField showAll="0"/>
    <pivotField showAll="0"/>
    <pivotField showAll="0"/>
    <pivotField dataField="1" showAll="0" avgSubtotal="1">
      <items count="317">
        <item x="244"/>
        <item x="115"/>
        <item x="243"/>
        <item x="183"/>
        <item x="114"/>
        <item x="44"/>
        <item x="247"/>
        <item x="179"/>
        <item x="312"/>
        <item x="245"/>
        <item x="42"/>
        <item x="53"/>
        <item x="43"/>
        <item x="224"/>
        <item x="197"/>
        <item x="178"/>
        <item x="277"/>
        <item x="29"/>
        <item x="156"/>
        <item x="47"/>
        <item x="202"/>
        <item x="48"/>
        <item x="51"/>
        <item x="248"/>
        <item x="208"/>
        <item x="66"/>
        <item x="49"/>
        <item x="33"/>
        <item x="212"/>
        <item x="119"/>
        <item x="125"/>
        <item x="209"/>
        <item x="206"/>
        <item x="182"/>
        <item x="46"/>
        <item x="307"/>
        <item x="57"/>
        <item x="210"/>
        <item x="141"/>
        <item x="101"/>
        <item x="181"/>
        <item x="105"/>
        <item x="309"/>
        <item x="278"/>
        <item x="78"/>
        <item x="205"/>
        <item x="240"/>
        <item x="174"/>
        <item x="304"/>
        <item x="233"/>
        <item x="133"/>
        <item x="120"/>
        <item x="204"/>
        <item x="40"/>
        <item x="39"/>
        <item x="242"/>
        <item x="207"/>
        <item x="221"/>
        <item x="89"/>
        <item x="305"/>
        <item x="56"/>
        <item x="155"/>
        <item x="270"/>
        <item x="154"/>
        <item x="152"/>
        <item x="308"/>
        <item x="138"/>
        <item x="282"/>
        <item x="132"/>
        <item x="306"/>
        <item x="45"/>
        <item x="311"/>
        <item x="195"/>
        <item x="131"/>
        <item x="55"/>
        <item x="160"/>
        <item x="149"/>
        <item x="262"/>
        <item x="249"/>
        <item x="54"/>
        <item x="176"/>
        <item x="173"/>
        <item x="213"/>
        <item x="260"/>
        <item x="69"/>
        <item x="161"/>
        <item x="50"/>
        <item x="153"/>
        <item x="215"/>
        <item x="41"/>
        <item x="150"/>
        <item x="303"/>
        <item x="158"/>
        <item x="271"/>
        <item x="193"/>
        <item x="268"/>
        <item x="143"/>
        <item x="126"/>
        <item x="281"/>
        <item x="180"/>
        <item x="198"/>
        <item x="258"/>
        <item x="67"/>
        <item x="238"/>
        <item x="28"/>
        <item x="241"/>
        <item x="73"/>
        <item x="58"/>
        <item x="60"/>
        <item x="27"/>
        <item x="298"/>
        <item x="211"/>
        <item x="246"/>
        <item x="171"/>
        <item x="272"/>
        <item x="279"/>
        <item x="64"/>
        <item x="23"/>
        <item x="134"/>
        <item x="292"/>
        <item x="177"/>
        <item x="220"/>
        <item x="65"/>
        <item x="167"/>
        <item x="162"/>
        <item x="300"/>
        <item x="275"/>
        <item x="157"/>
        <item x="110"/>
        <item x="145"/>
        <item x="109"/>
        <item x="296"/>
        <item x="135"/>
        <item x="235"/>
        <item x="184"/>
        <item x="199"/>
        <item x="68"/>
        <item x="112"/>
        <item x="314"/>
        <item x="146"/>
        <item x="253"/>
        <item x="136"/>
        <item x="225"/>
        <item x="286"/>
        <item x="14"/>
        <item x="117"/>
        <item x="93"/>
        <item x="31"/>
        <item x="37"/>
        <item x="113"/>
        <item x="62"/>
        <item x="194"/>
        <item x="256"/>
        <item x="227"/>
        <item x="82"/>
        <item x="175"/>
        <item x="0"/>
        <item x="71"/>
        <item x="30"/>
        <item x="285"/>
        <item x="170"/>
        <item x="229"/>
        <item x="97"/>
        <item x="59"/>
        <item x="124"/>
        <item x="108"/>
        <item x="172"/>
        <item x="147"/>
        <item x="26"/>
        <item x="284"/>
        <item x="140"/>
        <item x="52"/>
        <item x="201"/>
        <item x="74"/>
        <item x="116"/>
        <item x="274"/>
        <item x="130"/>
        <item x="216"/>
        <item x="299"/>
        <item x="269"/>
        <item x="148"/>
        <item x="259"/>
        <item x="200"/>
        <item x="217"/>
        <item x="35"/>
        <item x="9"/>
        <item x="295"/>
        <item x="251"/>
        <item x="297"/>
        <item x="239"/>
        <item x="294"/>
        <item x="291"/>
        <item x="61"/>
        <item x="226"/>
        <item x="5"/>
        <item x="90"/>
        <item x="8"/>
        <item x="7"/>
        <item x="293"/>
        <item x="301"/>
        <item x="38"/>
        <item x="13"/>
        <item x="127"/>
        <item x="22"/>
        <item x="266"/>
        <item x="121"/>
        <item x="83"/>
        <item x="288"/>
        <item x="223"/>
        <item x="273"/>
        <item x="192"/>
        <item x="16"/>
        <item x="84"/>
        <item x="189"/>
        <item x="144"/>
        <item x="20"/>
        <item x="169"/>
        <item x="85"/>
        <item x="190"/>
        <item x="290"/>
        <item x="191"/>
        <item x="234"/>
        <item x="4"/>
        <item x="257"/>
        <item x="218"/>
        <item x="231"/>
        <item x="287"/>
        <item x="111"/>
        <item x="76"/>
        <item x="289"/>
        <item x="203"/>
        <item x="75"/>
        <item x="267"/>
        <item x="94"/>
        <item x="24"/>
        <item x="236"/>
        <item x="10"/>
        <item x="255"/>
        <item x="96"/>
        <item x="166"/>
        <item x="123"/>
        <item x="86"/>
        <item x="32"/>
        <item x="151"/>
        <item x="214"/>
        <item x="36"/>
        <item x="310"/>
        <item x="264"/>
        <item x="165"/>
        <item x="88"/>
        <item x="34"/>
        <item x="92"/>
        <item x="70"/>
        <item x="186"/>
        <item x="302"/>
        <item x="219"/>
        <item x="250"/>
        <item x="106"/>
        <item x="232"/>
        <item x="228"/>
        <item x="276"/>
        <item x="91"/>
        <item x="187"/>
        <item x="104"/>
        <item x="77"/>
        <item x="103"/>
        <item x="263"/>
        <item x="19"/>
        <item x="98"/>
        <item x="237"/>
        <item x="254"/>
        <item x="21"/>
        <item x="222"/>
        <item x="102"/>
        <item x="80"/>
        <item x="100"/>
        <item x="79"/>
        <item x="313"/>
        <item x="17"/>
        <item x="164"/>
        <item x="6"/>
        <item x="118"/>
        <item x="283"/>
        <item x="261"/>
        <item x="95"/>
        <item x="265"/>
        <item x="1"/>
        <item x="188"/>
        <item x="128"/>
        <item x="25"/>
        <item x="87"/>
        <item x="81"/>
        <item x="129"/>
        <item x="15"/>
        <item x="12"/>
        <item x="107"/>
        <item x="168"/>
        <item x="137"/>
        <item x="196"/>
        <item x="3"/>
        <item x="63"/>
        <item x="280"/>
        <item x="2"/>
        <item x="159"/>
        <item x="72"/>
        <item x="11"/>
        <item x="185"/>
        <item x="139"/>
        <item x="18"/>
        <item x="230"/>
        <item x="252"/>
        <item x="99"/>
        <item x="122"/>
        <item x="163"/>
        <item x="142"/>
        <item x="315"/>
        <item t="avg"/>
      </items>
    </pivotField>
    <pivotField dataField="1" showAll="0"/>
    <pivotField showAll="0"/>
    <pivotField showAll="0"/>
    <pivotField showAll="0"/>
    <pivotField showAll="0"/>
    <pivotField dataField="1" showAll="0"/>
    <pivotField showAll="0"/>
    <pivotField dataField="1" showAll="0"/>
    <pivotField dataField="1" showAll="0" avgSubtotal="1">
      <items count="361">
        <item x="355"/>
        <item x="352"/>
        <item x="330"/>
        <item x="303"/>
        <item x="28"/>
        <item x="341"/>
        <item x="289"/>
        <item x="236"/>
        <item x="61"/>
        <item x="317"/>
        <item x="119"/>
        <item x="331"/>
        <item x="187"/>
        <item x="253"/>
        <item x="347"/>
        <item x="304"/>
        <item x="48"/>
        <item x="114"/>
        <item x="274"/>
        <item x="27"/>
        <item x="283"/>
        <item x="310"/>
        <item x="309"/>
        <item x="238"/>
        <item x="221"/>
        <item x="290"/>
        <item x="254"/>
        <item x="227"/>
        <item x="35"/>
        <item x="47"/>
        <item x="166"/>
        <item x="282"/>
        <item x="299"/>
        <item x="240"/>
        <item x="275"/>
        <item x="53"/>
        <item x="137"/>
        <item x="302"/>
        <item x="202"/>
        <item x="106"/>
        <item x="356"/>
        <item x="210"/>
        <item x="242"/>
        <item x="201"/>
        <item x="321"/>
        <item x="345"/>
        <item x="74"/>
        <item x="315"/>
        <item x="245"/>
        <item x="260"/>
        <item x="320"/>
        <item x="130"/>
        <item x="235"/>
        <item x="262"/>
        <item x="173"/>
        <item x="208"/>
        <item x="284"/>
        <item x="301"/>
        <item x="163"/>
        <item x="263"/>
        <item x="26"/>
        <item x="25"/>
        <item x="261"/>
        <item x="142"/>
        <item x="318"/>
        <item x="124"/>
        <item x="314"/>
        <item x="340"/>
        <item x="305"/>
        <item x="312"/>
        <item x="239"/>
        <item x="358"/>
        <item x="161"/>
        <item x="332"/>
        <item x="322"/>
        <item x="191"/>
        <item x="273"/>
        <item x="87"/>
        <item x="118"/>
        <item x="150"/>
        <item x="325"/>
        <item x="188"/>
        <item x="41"/>
        <item x="85"/>
        <item x="50"/>
        <item x="277"/>
        <item x="159"/>
        <item x="98"/>
        <item x="51"/>
        <item x="129"/>
        <item x="214"/>
        <item x="181"/>
        <item x="43"/>
        <item x="83"/>
        <item x="287"/>
        <item x="102"/>
        <item x="286"/>
        <item x="353"/>
        <item x="229"/>
        <item x="328"/>
        <item x="220"/>
        <item x="171"/>
        <item x="216"/>
        <item x="205"/>
        <item x="143"/>
        <item x="192"/>
        <item x="158"/>
        <item x="151"/>
        <item x="117"/>
        <item x="293"/>
        <item x="276"/>
        <item x="346"/>
        <item x="107"/>
        <item x="230"/>
        <item x="45"/>
        <item x="243"/>
        <item x="278"/>
        <item x="16"/>
        <item x="22"/>
        <item x="247"/>
        <item x="157"/>
        <item x="268"/>
        <item x="31"/>
        <item x="190"/>
        <item x="121"/>
        <item x="223"/>
        <item x="272"/>
        <item x="56"/>
        <item x="7"/>
        <item x="0"/>
        <item x="316"/>
        <item x="141"/>
        <item x="218"/>
        <item x="344"/>
        <item x="193"/>
        <item x="149"/>
        <item x="155"/>
        <item x="266"/>
        <item x="300"/>
        <item x="14"/>
        <item x="93"/>
        <item x="226"/>
        <item x="133"/>
        <item x="326"/>
        <item x="42"/>
        <item x="255"/>
        <item x="292"/>
        <item x="342"/>
        <item x="224"/>
        <item x="138"/>
        <item x="76"/>
        <item x="55"/>
        <item x="213"/>
        <item x="160"/>
        <item x="313"/>
        <item x="131"/>
        <item x="237"/>
        <item x="64"/>
        <item x="217"/>
        <item x="311"/>
        <item x="256"/>
        <item x="71"/>
        <item x="180"/>
        <item x="136"/>
        <item x="232"/>
        <item x="82"/>
        <item x="169"/>
        <item x="44"/>
        <item x="241"/>
        <item x="298"/>
        <item x="334"/>
        <item x="39"/>
        <item x="354"/>
        <item x="186"/>
        <item x="164"/>
        <item x="52"/>
        <item x="20"/>
        <item x="135"/>
        <item x="9"/>
        <item x="59"/>
        <item x="148"/>
        <item x="113"/>
        <item x="333"/>
        <item x="116"/>
        <item x="324"/>
        <item x="308"/>
        <item x="350"/>
        <item x="168"/>
        <item x="77"/>
        <item x="204"/>
        <item x="267"/>
        <item x="156"/>
        <item x="288"/>
        <item x="147"/>
        <item x="225"/>
        <item x="144"/>
        <item x="339"/>
        <item x="206"/>
        <item x="307"/>
        <item x="162"/>
        <item x="211"/>
        <item x="58"/>
        <item x="219"/>
        <item x="172"/>
        <item x="17"/>
        <item x="327"/>
        <item x="29"/>
        <item x="165"/>
        <item x="10"/>
        <item x="198"/>
        <item x="145"/>
        <item x="38"/>
        <item x="182"/>
        <item x="66"/>
        <item x="68"/>
        <item x="139"/>
        <item x="349"/>
        <item x="8"/>
        <item x="126"/>
        <item x="279"/>
        <item x="265"/>
        <item x="178"/>
        <item x="128"/>
        <item x="195"/>
        <item x="337"/>
        <item x="110"/>
        <item x="32"/>
        <item x="111"/>
        <item x="212"/>
        <item x="291"/>
        <item x="49"/>
        <item x="329"/>
        <item x="86"/>
        <item x="197"/>
        <item x="252"/>
        <item x="297"/>
        <item x="209"/>
        <item x="183"/>
        <item x="115"/>
        <item x="140"/>
        <item x="200"/>
        <item x="203"/>
        <item x="285"/>
        <item x="185"/>
        <item x="33"/>
        <item x="194"/>
        <item x="92"/>
        <item x="63"/>
        <item x="152"/>
        <item x="264"/>
        <item x="46"/>
        <item x="80"/>
        <item x="75"/>
        <item x="81"/>
        <item x="108"/>
        <item x="37"/>
        <item x="336"/>
        <item x="189"/>
        <item x="57"/>
        <item x="251"/>
        <item x="244"/>
        <item x="105"/>
        <item x="348"/>
        <item x="4"/>
        <item x="319"/>
        <item x="338"/>
        <item x="40"/>
        <item x="343"/>
        <item x="270"/>
        <item x="170"/>
        <item x="257"/>
        <item x="54"/>
        <item x="34"/>
        <item x="89"/>
        <item x="123"/>
        <item x="246"/>
        <item x="19"/>
        <item x="90"/>
        <item x="3"/>
        <item x="11"/>
        <item x="23"/>
        <item x="177"/>
        <item x="127"/>
        <item x="167"/>
        <item x="91"/>
        <item x="60"/>
        <item x="65"/>
        <item x="109"/>
        <item x="233"/>
        <item x="88"/>
        <item x="215"/>
        <item x="120"/>
        <item x="222"/>
        <item x="30"/>
        <item x="207"/>
        <item x="67"/>
        <item x="196"/>
        <item x="175"/>
        <item x="294"/>
        <item x="154"/>
        <item x="306"/>
        <item x="179"/>
        <item x="249"/>
        <item x="176"/>
        <item x="234"/>
        <item x="231"/>
        <item x="174"/>
        <item x="5"/>
        <item x="13"/>
        <item x="132"/>
        <item x="6"/>
        <item x="153"/>
        <item x="335"/>
        <item x="101"/>
        <item x="280"/>
        <item x="184"/>
        <item x="100"/>
        <item x="295"/>
        <item x="97"/>
        <item x="79"/>
        <item x="271"/>
        <item x="259"/>
        <item x="84"/>
        <item x="94"/>
        <item x="95"/>
        <item x="72"/>
        <item x="250"/>
        <item x="357"/>
        <item x="69"/>
        <item x="112"/>
        <item x="125"/>
        <item x="99"/>
        <item x="24"/>
        <item x="258"/>
        <item x="134"/>
        <item x="296"/>
        <item x="103"/>
        <item x="18"/>
        <item x="12"/>
        <item x="269"/>
        <item x="228"/>
        <item x="248"/>
        <item x="122"/>
        <item x="281"/>
        <item x="323"/>
        <item x="351"/>
        <item x="62"/>
        <item x="199"/>
        <item x="96"/>
        <item x="78"/>
        <item x="146"/>
        <item x="70"/>
        <item x="21"/>
        <item x="104"/>
        <item x="2"/>
        <item x="15"/>
        <item x="1"/>
        <item x="73"/>
        <item x="36"/>
        <item x="359"/>
        <item t="avg"/>
      </items>
    </pivotField>
    <pivotField showAll="0"/>
    <pivotField showAll="0"/>
    <pivotField showAll="0"/>
  </pivotFields>
  <rowItems count="1">
    <i/>
  </rowItems>
  <colFields count="1">
    <field x="-2"/>
  </colFields>
  <colItems count="5">
    <i>
      <x/>
    </i>
    <i i="1">
      <x v="1"/>
    </i>
    <i i="2">
      <x v="2"/>
    </i>
    <i i="3">
      <x v="3"/>
    </i>
    <i i="4">
      <x v="4"/>
    </i>
  </colItems>
  <dataFields count="5">
    <dataField name="Average of energy" fld="8" subtotal="average" baseField="0" baseItem="1"/>
    <dataField name="Average of Danceability" fld="7" subtotal="average" baseField="0" baseItem="4"/>
    <dataField name="Average of valence" fld="16" subtotal="average" baseField="0" baseItem="0"/>
    <dataField name="Average of Acousticness" fld="13" subtotal="average" baseField="0" baseItem="1"/>
    <dataField name="Average of liveness" fld="15" subtotal="average" baseField="0" baseItem="1"/>
  </dataFields>
  <chartFormats count="20">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1" format="7" series="1">
      <pivotArea type="data" outline="0" fieldPosition="0">
        <references count="1">
          <reference field="4294967294" count="1" selected="0">
            <x v="2"/>
          </reference>
        </references>
      </pivotArea>
    </chartFormat>
    <chartFormat chart="1" format="8" series="1">
      <pivotArea type="data" outline="0" fieldPosition="0">
        <references count="1">
          <reference field="4294967294" count="1" selected="0">
            <x v="3"/>
          </reference>
        </references>
      </pivotArea>
    </chartFormat>
    <chartFormat chart="1" format="9" series="1">
      <pivotArea type="data" outline="0" fieldPosition="0">
        <references count="1">
          <reference field="4294967294" count="1" selected="0">
            <x v="4"/>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 chart="4" format="7" series="1">
      <pivotArea type="data" outline="0" fieldPosition="0">
        <references count="1">
          <reference field="4294967294" count="1" selected="0">
            <x v="2"/>
          </reference>
        </references>
      </pivotArea>
    </chartFormat>
    <chartFormat chart="4" format="8" series="1">
      <pivotArea type="data" outline="0" fieldPosition="0">
        <references count="1">
          <reference field="4294967294" count="1" selected="0">
            <x v="3"/>
          </reference>
        </references>
      </pivotArea>
    </chartFormat>
    <chartFormat chart="4" format="9" series="1">
      <pivotArea type="data" outline="0" fieldPosition="0">
        <references count="1">
          <reference field="4294967294" count="1" selected="0">
            <x v="4"/>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8280A9-6DDF-4D5C-B0C3-A30A7D5363C0}"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B14" firstHeaderRow="1" firstDataRow="1" firstDataCol="1"/>
  <pivotFields count="20">
    <pivotField showAll="0"/>
    <pivotField axis="axisRow" showAll="0" measureFilter="1">
      <items count="478">
        <item x="29"/>
        <item x="374"/>
        <item x="140"/>
        <item x="112"/>
        <item x="441"/>
        <item x="229"/>
        <item x="218"/>
        <item x="435"/>
        <item x="305"/>
        <item x="277"/>
        <item x="465"/>
        <item x="244"/>
        <item x="419"/>
        <item x="303"/>
        <item x="33"/>
        <item x="231"/>
        <item x="401"/>
        <item x="117"/>
        <item x="90"/>
        <item x="63"/>
        <item x="116"/>
        <item x="427"/>
        <item x="49"/>
        <item x="141"/>
        <item x="475"/>
        <item x="118"/>
        <item x="345"/>
        <item x="411"/>
        <item x="455"/>
        <item x="204"/>
        <item x="119"/>
        <item x="225"/>
        <item x="449"/>
        <item x="279"/>
        <item x="9"/>
        <item x="111"/>
        <item x="14"/>
        <item x="145"/>
        <item x="5"/>
        <item x="200"/>
        <item x="94"/>
        <item x="201"/>
        <item x="113"/>
        <item x="137"/>
        <item x="64"/>
        <item x="7"/>
        <item x="417"/>
        <item x="20"/>
        <item x="151"/>
        <item x="437"/>
        <item x="471"/>
        <item x="36"/>
        <item x="240"/>
        <item x="3"/>
        <item x="15"/>
        <item x="391"/>
        <item x="248"/>
        <item x="214"/>
        <item x="381"/>
        <item x="222"/>
        <item x="286"/>
        <item x="461"/>
        <item x="410"/>
        <item x="456"/>
        <item x="16"/>
        <item x="326"/>
        <item x="366"/>
        <item x="42"/>
        <item x="309"/>
        <item x="173"/>
        <item x="422"/>
        <item x="312"/>
        <item x="255"/>
        <item x="170"/>
        <item x="264"/>
        <item x="72"/>
        <item x="82"/>
        <item x="458"/>
        <item x="385"/>
        <item x="81"/>
        <item x="104"/>
        <item x="418"/>
        <item x="396"/>
        <item x="342"/>
        <item x="35"/>
        <item x="448"/>
        <item x="2"/>
        <item x="454"/>
        <item x="182"/>
        <item x="96"/>
        <item x="132"/>
        <item x="127"/>
        <item x="235"/>
        <item x="66"/>
        <item x="380"/>
        <item x="292"/>
        <item x="174"/>
        <item x="311"/>
        <item x="110"/>
        <item x="215"/>
        <item x="462"/>
        <item x="238"/>
        <item x="416"/>
        <item x="38"/>
        <item x="186"/>
        <item x="407"/>
        <item x="368"/>
        <item x="307"/>
        <item x="369"/>
        <item x="283"/>
        <item x="338"/>
        <item x="59"/>
        <item x="304"/>
        <item x="194"/>
        <item x="344"/>
        <item x="136"/>
        <item x="106"/>
        <item x="207"/>
        <item x="10"/>
        <item x="22"/>
        <item x="282"/>
        <item x="134"/>
        <item x="75"/>
        <item x="451"/>
        <item x="148"/>
        <item x="354"/>
        <item x="52"/>
        <item x="358"/>
        <item x="254"/>
        <item x="230"/>
        <item x="274"/>
        <item x="121"/>
        <item x="153"/>
        <item x="431"/>
        <item x="97"/>
        <item x="351"/>
        <item x="18"/>
        <item x="357"/>
        <item x="386"/>
        <item x="107"/>
        <item x="360"/>
        <item x="322"/>
        <item x="314"/>
        <item x="301"/>
        <item x="23"/>
        <item x="143"/>
        <item x="68"/>
        <item x="408"/>
        <item x="232"/>
        <item x="377"/>
        <item x="41"/>
        <item x="88"/>
        <item x="178"/>
        <item x="355"/>
        <item x="319"/>
        <item x="469"/>
        <item x="376"/>
        <item x="171"/>
        <item x="389"/>
        <item x="91"/>
        <item x="272"/>
        <item x="99"/>
        <item x="209"/>
        <item x="126"/>
        <item x="426"/>
        <item x="243"/>
        <item x="287"/>
        <item x="180"/>
        <item x="249"/>
        <item x="154"/>
        <item x="413"/>
        <item x="289"/>
        <item x="144"/>
        <item x="208"/>
        <item x="252"/>
        <item x="285"/>
        <item x="335"/>
        <item x="67"/>
        <item x="347"/>
        <item x="199"/>
        <item x="30"/>
        <item x="19"/>
        <item x="135"/>
        <item x="367"/>
        <item x="224"/>
        <item x="125"/>
        <item x="108"/>
        <item x="169"/>
        <item x="383"/>
        <item x="48"/>
        <item x="261"/>
        <item x="316"/>
        <item x="223"/>
        <item x="47"/>
        <item x="453"/>
        <item x="71"/>
        <item x="404"/>
        <item x="265"/>
        <item x="399"/>
        <item x="258"/>
        <item x="256"/>
        <item x="370"/>
        <item x="183"/>
        <item x="43"/>
        <item x="313"/>
        <item x="69"/>
        <item x="361"/>
        <item x="278"/>
        <item x="290"/>
        <item x="147"/>
        <item x="221"/>
        <item x="470"/>
        <item x="51"/>
        <item x="371"/>
        <item x="365"/>
        <item x="130"/>
        <item x="444"/>
        <item x="373"/>
        <item x="378"/>
        <item x="420"/>
        <item x="343"/>
        <item x="442"/>
        <item x="210"/>
        <item x="234"/>
        <item x="423"/>
        <item x="281"/>
        <item x="271"/>
        <item x="372"/>
        <item x="203"/>
        <item x="328"/>
        <item x="62"/>
        <item x="384"/>
        <item x="216"/>
        <item x="425"/>
        <item x="61"/>
        <item x="298"/>
        <item x="317"/>
        <item x="318"/>
        <item x="438"/>
        <item x="198"/>
        <item x="166"/>
        <item x="424"/>
        <item x="212"/>
        <item x="57"/>
        <item x="302"/>
        <item x="164"/>
        <item x="120"/>
        <item x="463"/>
        <item x="246"/>
        <item x="27"/>
        <item x="405"/>
        <item x="430"/>
        <item x="37"/>
        <item x="276"/>
        <item x="87"/>
        <item x="73"/>
        <item x="89"/>
        <item x="206"/>
        <item x="109"/>
        <item x="429"/>
        <item x="60"/>
        <item x="388"/>
        <item x="24"/>
        <item x="452"/>
        <item x="332"/>
        <item x="158"/>
        <item x="17"/>
        <item x="157"/>
        <item x="306"/>
        <item x="353"/>
        <item x="241"/>
        <item x="334"/>
        <item x="434"/>
        <item x="395"/>
        <item x="160"/>
        <item x="129"/>
        <item x="227"/>
        <item x="341"/>
        <item x="363"/>
        <item x="331"/>
        <item x="177"/>
        <item x="269"/>
        <item x="128"/>
        <item x="163"/>
        <item x="415"/>
        <item x="188"/>
        <item x="310"/>
        <item x="159"/>
        <item x="421"/>
        <item x="457"/>
        <item x="233"/>
        <item x="295"/>
        <item x="330"/>
        <item x="161"/>
        <item x="447"/>
        <item x="362"/>
        <item x="78"/>
        <item x="412"/>
        <item x="364"/>
        <item x="450"/>
        <item x="439"/>
        <item x="187"/>
        <item x="406"/>
        <item x="392"/>
        <item x="84"/>
        <item x="6"/>
        <item x="85"/>
        <item x="11"/>
        <item x="146"/>
        <item x="291"/>
        <item x="245"/>
        <item x="86"/>
        <item x="124"/>
        <item x="205"/>
        <item x="26"/>
        <item x="280"/>
        <item x="242"/>
        <item x="390"/>
        <item x="459"/>
        <item x="138"/>
        <item x="98"/>
        <item x="296"/>
        <item x="93"/>
        <item x="184"/>
        <item x="39"/>
        <item x="270"/>
        <item x="156"/>
        <item x="387"/>
        <item x="44"/>
        <item x="432"/>
        <item x="150"/>
        <item x="460"/>
        <item x="95"/>
        <item x="102"/>
        <item x="445"/>
        <item x="297"/>
        <item x="168"/>
        <item x="76"/>
        <item x="55"/>
        <item x="339"/>
        <item x="472"/>
        <item x="217"/>
        <item x="83"/>
        <item x="185"/>
        <item x="211"/>
        <item x="393"/>
        <item x="32"/>
        <item x="443"/>
        <item x="336"/>
        <item x="142"/>
        <item x="294"/>
        <item x="260"/>
        <item x="28"/>
        <item x="275"/>
        <item x="315"/>
        <item x="192"/>
        <item x="34"/>
        <item x="0"/>
        <item x="123"/>
        <item x="122"/>
        <item x="403"/>
        <item x="299"/>
        <item x="149"/>
        <item x="54"/>
        <item x="375"/>
        <item x="474"/>
        <item x="346"/>
        <item x="236"/>
        <item x="13"/>
        <item x="53"/>
        <item x="74"/>
        <item x="359"/>
        <item x="473"/>
        <item x="45"/>
        <item x="466"/>
        <item x="191"/>
        <item x="175"/>
        <item x="220"/>
        <item x="321"/>
        <item x="189"/>
        <item x="155"/>
        <item x="101"/>
        <item x="262"/>
        <item x="267"/>
        <item x="436"/>
        <item x="152"/>
        <item x="114"/>
        <item x="266"/>
        <item x="352"/>
        <item x="398"/>
        <item x="433"/>
        <item x="428"/>
        <item x="80"/>
        <item x="202"/>
        <item x="440"/>
        <item x="50"/>
        <item x="167"/>
        <item x="397"/>
        <item x="293"/>
        <item x="219"/>
        <item x="131"/>
        <item x="273"/>
        <item x="92"/>
        <item x="100"/>
        <item x="356"/>
        <item x="414"/>
        <item x="179"/>
        <item x="259"/>
        <item x="382"/>
        <item x="103"/>
        <item x="162"/>
        <item x="247"/>
        <item x="31"/>
        <item x="467"/>
        <item x="320"/>
        <item x="284"/>
        <item x="300"/>
        <item x="250"/>
        <item x="133"/>
        <item x="251"/>
        <item x="21"/>
        <item x="165"/>
        <item x="446"/>
        <item x="237"/>
        <item x="193"/>
        <item x="268"/>
        <item x="139"/>
        <item x="464"/>
        <item x="25"/>
        <item x="333"/>
        <item x="350"/>
        <item x="196"/>
        <item x="79"/>
        <item x="40"/>
        <item x="329"/>
        <item x="348"/>
        <item x="379"/>
        <item x="402"/>
        <item x="77"/>
        <item x="105"/>
        <item x="56"/>
        <item x="468"/>
        <item x="400"/>
        <item x="1"/>
        <item x="226"/>
        <item x="176"/>
        <item x="12"/>
        <item x="213"/>
        <item x="4"/>
        <item x="181"/>
        <item x="337"/>
        <item x="115"/>
        <item x="172"/>
        <item x="324"/>
        <item x="253"/>
        <item x="308"/>
        <item x="195"/>
        <item x="288"/>
        <item x="8"/>
        <item x="327"/>
        <item x="70"/>
        <item x="257"/>
        <item x="323"/>
        <item x="349"/>
        <item x="263"/>
        <item x="340"/>
        <item x="190"/>
        <item x="46"/>
        <item x="228"/>
        <item x="409"/>
        <item x="65"/>
        <item x="325"/>
        <item x="197"/>
        <item x="394"/>
        <item x="58"/>
        <item x="239"/>
        <item x="476"/>
        <item t="default"/>
      </items>
    </pivotField>
    <pivotField axis="axisRow" showAll="0">
      <items count="299">
        <item x="10"/>
        <item x="285"/>
        <item x="79"/>
        <item x="287"/>
        <item x="129"/>
        <item x="57"/>
        <item x="196"/>
        <item x="187"/>
        <item x="15"/>
        <item x="8"/>
        <item x="222"/>
        <item x="130"/>
        <item x="195"/>
        <item x="281"/>
        <item x="108"/>
        <item x="68"/>
        <item x="168"/>
        <item x="74"/>
        <item x="20"/>
        <item x="267"/>
        <item x="155"/>
        <item x="211"/>
        <item x="234"/>
        <item x="25"/>
        <item x="210"/>
        <item x="83"/>
        <item x="81"/>
        <item x="256"/>
        <item x="152"/>
        <item x="264"/>
        <item x="119"/>
        <item x="160"/>
        <item x="184"/>
        <item x="75"/>
        <item x="243"/>
        <item x="40"/>
        <item x="39"/>
        <item x="178"/>
        <item x="50"/>
        <item x="93"/>
        <item x="87"/>
        <item x="103"/>
        <item x="224"/>
        <item x="76"/>
        <item x="172"/>
        <item x="145"/>
        <item x="221"/>
        <item x="30"/>
        <item x="150"/>
        <item x="55"/>
        <item x="118"/>
        <item x="154"/>
        <item x="226"/>
        <item x="198"/>
        <item x="124"/>
        <item x="98"/>
        <item x="7"/>
        <item x="197"/>
        <item x="194"/>
        <item x="161"/>
        <item x="114"/>
        <item x="247"/>
        <item x="279"/>
        <item x="205"/>
        <item x="260"/>
        <item x="133"/>
        <item x="110"/>
        <item x="9"/>
        <item x="275"/>
        <item x="56"/>
        <item x="235"/>
        <item x="97"/>
        <item x="217"/>
        <item x="105"/>
        <item x="122"/>
        <item x="177"/>
        <item x="219"/>
        <item x="13"/>
        <item x="156"/>
        <item x="127"/>
        <item x="147"/>
        <item x="183"/>
        <item x="231"/>
        <item x="270"/>
        <item x="77"/>
        <item x="82"/>
        <item x="254"/>
        <item x="60"/>
        <item x="54"/>
        <item x="65"/>
        <item x="245"/>
        <item x="3"/>
        <item x="209"/>
        <item x="257"/>
        <item x="163"/>
        <item x="80"/>
        <item x="95"/>
        <item x="111"/>
        <item x="174"/>
        <item x="236"/>
        <item x="102"/>
        <item x="89"/>
        <item x="272"/>
        <item x="180"/>
        <item x="135"/>
        <item x="278"/>
        <item x="41"/>
        <item x="188"/>
        <item x="218"/>
        <item x="35"/>
        <item x="271"/>
        <item x="286"/>
        <item x="269"/>
        <item x="162"/>
        <item x="202"/>
        <item x="106"/>
        <item x="61"/>
        <item x="213"/>
        <item x="4"/>
        <item x="246"/>
        <item x="104"/>
        <item x="84"/>
        <item x="121"/>
        <item x="88"/>
        <item x="189"/>
        <item x="296"/>
        <item x="59"/>
        <item x="259"/>
        <item x="223"/>
        <item x="149"/>
        <item x="179"/>
        <item x="249"/>
        <item x="241"/>
        <item x="139"/>
        <item x="201"/>
        <item x="90"/>
        <item x="203"/>
        <item x="126"/>
        <item x="248"/>
        <item x="182"/>
        <item x="244"/>
        <item x="125"/>
        <item x="109"/>
        <item x="107"/>
        <item x="282"/>
        <item x="173"/>
        <item x="250"/>
        <item x="44"/>
        <item x="290"/>
        <item x="143"/>
        <item x="36"/>
        <item x="37"/>
        <item x="258"/>
        <item x="53"/>
        <item x="12"/>
        <item x="112"/>
        <item x="212"/>
        <item x="43"/>
        <item x="28"/>
        <item x="91"/>
        <item x="206"/>
        <item x="157"/>
        <item x="294"/>
        <item x="239"/>
        <item x="115"/>
        <item x="113"/>
        <item x="42"/>
        <item x="191"/>
        <item x="22"/>
        <item x="46"/>
        <item x="19"/>
        <item x="215"/>
        <item x="51"/>
        <item x="284"/>
        <item x="170"/>
        <item x="85"/>
        <item x="144"/>
        <item x="229"/>
        <item x="45"/>
        <item x="86"/>
        <item x="64"/>
        <item x="29"/>
        <item x="166"/>
        <item x="14"/>
        <item x="140"/>
        <item x="16"/>
        <item x="71"/>
        <item x="142"/>
        <item x="26"/>
        <item x="138"/>
        <item x="27"/>
        <item x="2"/>
        <item x="292"/>
        <item x="204"/>
        <item x="92"/>
        <item x="11"/>
        <item x="207"/>
        <item x="167"/>
        <item x="165"/>
        <item x="199"/>
        <item x="159"/>
        <item x="193"/>
        <item x="73"/>
        <item x="266"/>
        <item x="230"/>
        <item x="289"/>
        <item x="227"/>
        <item x="232"/>
        <item x="136"/>
        <item x="265"/>
        <item x="5"/>
        <item x="240"/>
        <item x="48"/>
        <item x="273"/>
        <item x="17"/>
        <item x="23"/>
        <item x="192"/>
        <item x="186"/>
        <item x="96"/>
        <item x="24"/>
        <item x="58"/>
        <item x="220"/>
        <item x="263"/>
        <item x="18"/>
        <item x="63"/>
        <item x="148"/>
        <item x="128"/>
        <item x="132"/>
        <item x="288"/>
        <item x="69"/>
        <item x="151"/>
        <item x="291"/>
        <item x="274"/>
        <item x="47"/>
        <item x="181"/>
        <item x="62"/>
        <item x="237"/>
        <item x="123"/>
        <item x="171"/>
        <item x="277"/>
        <item x="283"/>
        <item x="169"/>
        <item x="158"/>
        <item x="78"/>
        <item x="6"/>
        <item x="141"/>
        <item x="70"/>
        <item x="185"/>
        <item x="208"/>
        <item x="280"/>
        <item x="175"/>
        <item x="216"/>
        <item x="228"/>
        <item x="146"/>
        <item x="34"/>
        <item x="67"/>
        <item x="100"/>
        <item x="33"/>
        <item x="94"/>
        <item x="31"/>
        <item x="153"/>
        <item x="134"/>
        <item x="120"/>
        <item x="164"/>
        <item x="262"/>
        <item x="261"/>
        <item x="190"/>
        <item x="276"/>
        <item x="214"/>
        <item x="131"/>
        <item x="268"/>
        <item x="233"/>
        <item x="252"/>
        <item x="293"/>
        <item x="137"/>
        <item x="200"/>
        <item x="116"/>
        <item x="242"/>
        <item x="176"/>
        <item x="238"/>
        <item x="101"/>
        <item x="117"/>
        <item x="1"/>
        <item x="253"/>
        <item x="225"/>
        <item x="295"/>
        <item x="52"/>
        <item x="49"/>
        <item x="66"/>
        <item x="72"/>
        <item x="255"/>
        <item x="32"/>
        <item x="38"/>
        <item x="21"/>
        <item x="0"/>
        <item x="251"/>
        <item x="99"/>
        <item x="297"/>
        <item t="default"/>
      </items>
    </pivotField>
    <pivotField dataField="1" showAll="0">
      <items count="85">
        <item x="28"/>
        <item x="47"/>
        <item x="10"/>
        <item x="17"/>
        <item x="16"/>
        <item x="53"/>
        <item x="78"/>
        <item x="65"/>
        <item x="66"/>
        <item x="81"/>
        <item x="26"/>
        <item x="6"/>
        <item x="51"/>
        <item x="75"/>
        <item x="22"/>
        <item x="3"/>
        <item x="52"/>
        <item x="2"/>
        <item x="72"/>
        <item x="33"/>
        <item x="31"/>
        <item x="73"/>
        <item x="80"/>
        <item x="55"/>
        <item x="64"/>
        <item x="39"/>
        <item x="29"/>
        <item x="69"/>
        <item x="19"/>
        <item x="30"/>
        <item x="74"/>
        <item x="14"/>
        <item x="23"/>
        <item x="27"/>
        <item x="68"/>
        <item x="32"/>
        <item x="62"/>
        <item x="77"/>
        <item x="63"/>
        <item x="46"/>
        <item x="34"/>
        <item x="50"/>
        <item x="41"/>
        <item x="13"/>
        <item x="54"/>
        <item x="60"/>
        <item x="15"/>
        <item x="8"/>
        <item x="43"/>
        <item x="1"/>
        <item x="48"/>
        <item x="44"/>
        <item x="42"/>
        <item x="9"/>
        <item x="61"/>
        <item x="40"/>
        <item x="21"/>
        <item x="5"/>
        <item x="11"/>
        <item x="0"/>
        <item x="12"/>
        <item x="18"/>
        <item x="25"/>
        <item x="67"/>
        <item x="37"/>
        <item x="36"/>
        <item x="70"/>
        <item x="58"/>
        <item x="4"/>
        <item x="20"/>
        <item x="57"/>
        <item x="49"/>
        <item x="38"/>
        <item x="35"/>
        <item x="7"/>
        <item x="24"/>
        <item x="56"/>
        <item x="45"/>
        <item x="59"/>
        <item x="82"/>
        <item x="71"/>
        <item x="76"/>
        <item x="79"/>
        <item x="83"/>
        <item t="default"/>
      </items>
    </pivotField>
    <pivotField showAll="0">
      <items count="30">
        <item x="0"/>
        <item x="5"/>
        <item x="6"/>
        <item x="7"/>
        <item x="8"/>
        <item x="9"/>
        <item x="10"/>
        <item x="11"/>
        <item x="12"/>
        <item x="13"/>
        <item x="14"/>
        <item x="3"/>
        <item x="1"/>
        <item x="2"/>
        <item x="4"/>
        <item x="15"/>
        <item x="16"/>
        <item x="17"/>
        <item x="18"/>
        <item x="19"/>
        <item x="20"/>
        <item x="21"/>
        <item x="22"/>
        <item x="23"/>
        <item x="24"/>
        <item x="25"/>
        <item x="26"/>
        <item x="27"/>
        <item x="28"/>
        <item t="default"/>
      </items>
    </pivotField>
    <pivotField showAll="0"/>
    <pivotField showAll="0">
      <items count="7">
        <item x="3"/>
        <item x="2"/>
        <item x="4"/>
        <item x="1"/>
        <item x="0"/>
        <item x="5"/>
        <item t="default"/>
      </items>
    </pivotField>
    <pivotField showAll="0"/>
    <pivotField showAll="0">
      <items count="303">
        <item x="227"/>
        <item x="102"/>
        <item x="296"/>
        <item x="225"/>
        <item x="211"/>
        <item x="262"/>
        <item x="242"/>
        <item x="28"/>
        <item x="268"/>
        <item x="101"/>
        <item x="128"/>
        <item x="113"/>
        <item x="206"/>
        <item x="260"/>
        <item x="214"/>
        <item x="246"/>
        <item x="45"/>
        <item x="167"/>
        <item x="207"/>
        <item x="221"/>
        <item x="274"/>
        <item x="231"/>
        <item x="100"/>
        <item x="261"/>
        <item x="116"/>
        <item x="263"/>
        <item x="297"/>
        <item x="293"/>
        <item x="226"/>
        <item x="208"/>
        <item x="175"/>
        <item x="209"/>
        <item x="147"/>
        <item x="279"/>
        <item x="230"/>
        <item x="191"/>
        <item x="105"/>
        <item x="265"/>
        <item x="66"/>
        <item x="299"/>
        <item x="271"/>
        <item x="237"/>
        <item x="292"/>
        <item x="179"/>
        <item x="29"/>
        <item x="248"/>
        <item x="168"/>
        <item x="243"/>
        <item x="238"/>
        <item x="252"/>
        <item x="200"/>
        <item x="57"/>
        <item x="266"/>
        <item x="79"/>
        <item x="178"/>
        <item x="234"/>
        <item x="145"/>
        <item x="287"/>
        <item x="38"/>
        <item x="65"/>
        <item x="152"/>
        <item x="58"/>
        <item x="253"/>
        <item x="135"/>
        <item x="267"/>
        <item x="285"/>
        <item x="192"/>
        <item x="78"/>
        <item x="84"/>
        <item x="244"/>
        <item x="181"/>
        <item x="288"/>
        <item x="210"/>
        <item x="119"/>
        <item x="32"/>
        <item x="72"/>
        <item x="61"/>
        <item x="34"/>
        <item x="284"/>
        <item x="162"/>
        <item x="258"/>
        <item x="185"/>
        <item x="269"/>
        <item x="136"/>
        <item x="106"/>
        <item x="149"/>
        <item x="217"/>
        <item x="12"/>
        <item x="239"/>
        <item x="218"/>
        <item x="11"/>
        <item x="134"/>
        <item x="204"/>
        <item x="118"/>
        <item x="270"/>
        <item x="169"/>
        <item x="89"/>
        <item x="50"/>
        <item x="97"/>
        <item x="300"/>
        <item x="212"/>
        <item x="255"/>
        <item x="247"/>
        <item x="215"/>
        <item x="173"/>
        <item x="26"/>
        <item x="80"/>
        <item x="264"/>
        <item x="228"/>
        <item x="291"/>
        <item x="49"/>
        <item x="68"/>
        <item x="133"/>
        <item x="59"/>
        <item x="272"/>
        <item x="166"/>
        <item x="140"/>
        <item x="174"/>
        <item x="229"/>
        <item x="201"/>
        <item x="0"/>
        <item x="298"/>
        <item x="170"/>
        <item x="73"/>
        <item x="186"/>
        <item x="249"/>
        <item x="232"/>
        <item x="87"/>
        <item x="295"/>
        <item x="64"/>
        <item x="126"/>
        <item x="188"/>
        <item x="67"/>
        <item x="46"/>
        <item x="62"/>
        <item x="222"/>
        <item x="20"/>
        <item x="4"/>
        <item x="99"/>
        <item x="236"/>
        <item x="275"/>
        <item x="199"/>
        <item x="213"/>
        <item x="219"/>
        <item x="107"/>
        <item x="114"/>
        <item x="63"/>
        <item x="56"/>
        <item x="141"/>
        <item x="172"/>
        <item x="36"/>
        <item x="17"/>
        <item x="131"/>
        <item x="193"/>
        <item x="276"/>
        <item x="220"/>
        <item x="115"/>
        <item x="55"/>
        <item x="143"/>
        <item x="108"/>
        <item x="165"/>
        <item x="205"/>
        <item x="156"/>
        <item x="85"/>
        <item x="54"/>
        <item x="27"/>
        <item x="259"/>
        <item x="180"/>
        <item x="254"/>
        <item x="69"/>
        <item x="37"/>
        <item x="60"/>
        <item x="71"/>
        <item x="224"/>
        <item x="16"/>
        <item x="14"/>
        <item x="125"/>
        <item x="290"/>
        <item x="257"/>
        <item x="171"/>
        <item x="176"/>
        <item x="286"/>
        <item x="8"/>
        <item x="182"/>
        <item x="2"/>
        <item x="40"/>
        <item x="240"/>
        <item x="25"/>
        <item x="281"/>
        <item x="202"/>
        <item x="75"/>
        <item x="280"/>
        <item x="241"/>
        <item x="142"/>
        <item x="282"/>
        <item x="103"/>
        <item x="198"/>
        <item x="289"/>
        <item x="183"/>
        <item x="273"/>
        <item x="203"/>
        <item x="123"/>
        <item x="187"/>
        <item x="18"/>
        <item x="197"/>
        <item x="93"/>
        <item x="233"/>
        <item x="9"/>
        <item x="117"/>
        <item x="139"/>
        <item x="250"/>
        <item x="283"/>
        <item x="6"/>
        <item x="151"/>
        <item x="277"/>
        <item x="109"/>
        <item x="190"/>
        <item x="70"/>
        <item x="294"/>
        <item x="82"/>
        <item x="96"/>
        <item x="148"/>
        <item x="31"/>
        <item x="94"/>
        <item x="127"/>
        <item x="130"/>
        <item x="104"/>
        <item x="53"/>
        <item x="15"/>
        <item x="42"/>
        <item x="235"/>
        <item x="112"/>
        <item x="48"/>
        <item x="216"/>
        <item x="245"/>
        <item x="121"/>
        <item x="184"/>
        <item x="256"/>
        <item x="122"/>
        <item x="1"/>
        <item x="129"/>
        <item x="195"/>
        <item x="86"/>
        <item x="76"/>
        <item x="251"/>
        <item x="163"/>
        <item x="155"/>
        <item x="177"/>
        <item x="23"/>
        <item x="7"/>
        <item x="35"/>
        <item x="44"/>
        <item x="83"/>
        <item x="278"/>
        <item x="223"/>
        <item x="24"/>
        <item x="52"/>
        <item x="74"/>
        <item x="47"/>
        <item x="19"/>
        <item x="43"/>
        <item x="137"/>
        <item x="41"/>
        <item x="153"/>
        <item x="33"/>
        <item x="120"/>
        <item x="138"/>
        <item x="98"/>
        <item x="81"/>
        <item x="39"/>
        <item x="189"/>
        <item x="150"/>
        <item x="160"/>
        <item x="154"/>
        <item x="22"/>
        <item x="90"/>
        <item x="92"/>
        <item x="5"/>
        <item x="13"/>
        <item x="146"/>
        <item x="51"/>
        <item x="194"/>
        <item x="21"/>
        <item x="196"/>
        <item x="30"/>
        <item x="164"/>
        <item x="161"/>
        <item x="144"/>
        <item x="88"/>
        <item x="3"/>
        <item x="159"/>
        <item x="158"/>
        <item x="10"/>
        <item x="124"/>
        <item x="157"/>
        <item x="111"/>
        <item x="110"/>
        <item x="95"/>
        <item x="77"/>
        <item x="91"/>
        <item x="132"/>
        <item x="301"/>
        <item t="default"/>
      </items>
    </pivotField>
    <pivotField showAll="0"/>
    <pivotField showAll="0"/>
    <pivotField showAll="0"/>
    <pivotField showAll="0"/>
    <pivotField showAll="0"/>
    <pivotField showAll="0"/>
    <pivotField showAll="0"/>
    <pivotField showAll="0">
      <items count="361">
        <item x="355"/>
        <item x="352"/>
        <item x="330"/>
        <item x="303"/>
        <item x="28"/>
        <item x="341"/>
        <item x="289"/>
        <item x="236"/>
        <item x="61"/>
        <item x="317"/>
        <item x="119"/>
        <item x="331"/>
        <item x="187"/>
        <item x="253"/>
        <item x="347"/>
        <item x="304"/>
        <item x="48"/>
        <item x="114"/>
        <item x="274"/>
        <item x="27"/>
        <item x="283"/>
        <item x="310"/>
        <item x="309"/>
        <item x="238"/>
        <item x="221"/>
        <item x="290"/>
        <item x="254"/>
        <item x="227"/>
        <item x="35"/>
        <item x="47"/>
        <item x="166"/>
        <item x="282"/>
        <item x="299"/>
        <item x="240"/>
        <item x="275"/>
        <item x="53"/>
        <item x="137"/>
        <item x="302"/>
        <item x="202"/>
        <item x="106"/>
        <item x="356"/>
        <item x="210"/>
        <item x="242"/>
        <item x="201"/>
        <item x="321"/>
        <item x="345"/>
        <item x="74"/>
        <item x="315"/>
        <item x="245"/>
        <item x="260"/>
        <item x="320"/>
        <item x="130"/>
        <item x="235"/>
        <item x="262"/>
        <item x="173"/>
        <item x="208"/>
        <item x="284"/>
        <item x="301"/>
        <item x="163"/>
        <item x="263"/>
        <item x="26"/>
        <item x="25"/>
        <item x="261"/>
        <item x="142"/>
        <item x="318"/>
        <item x="124"/>
        <item x="314"/>
        <item x="340"/>
        <item x="305"/>
        <item x="312"/>
        <item x="239"/>
        <item x="358"/>
        <item x="161"/>
        <item x="332"/>
        <item x="322"/>
        <item x="191"/>
        <item x="273"/>
        <item x="87"/>
        <item x="118"/>
        <item x="150"/>
        <item x="325"/>
        <item x="188"/>
        <item x="41"/>
        <item x="85"/>
        <item x="50"/>
        <item x="277"/>
        <item x="159"/>
        <item x="98"/>
        <item x="51"/>
        <item x="129"/>
        <item x="214"/>
        <item x="181"/>
        <item x="43"/>
        <item x="83"/>
        <item x="287"/>
        <item x="102"/>
        <item x="286"/>
        <item x="353"/>
        <item x="229"/>
        <item x="328"/>
        <item x="220"/>
        <item x="171"/>
        <item x="216"/>
        <item x="205"/>
        <item x="143"/>
        <item x="192"/>
        <item x="158"/>
        <item x="151"/>
        <item x="117"/>
        <item x="293"/>
        <item x="276"/>
        <item x="346"/>
        <item x="107"/>
        <item x="230"/>
        <item x="45"/>
        <item x="243"/>
        <item x="278"/>
        <item x="16"/>
        <item x="22"/>
        <item x="247"/>
        <item x="157"/>
        <item x="268"/>
        <item x="31"/>
        <item x="190"/>
        <item x="121"/>
        <item x="223"/>
        <item x="272"/>
        <item x="56"/>
        <item x="7"/>
        <item x="0"/>
        <item x="316"/>
        <item x="141"/>
        <item x="218"/>
        <item x="344"/>
        <item x="193"/>
        <item x="149"/>
        <item x="155"/>
        <item x="266"/>
        <item x="300"/>
        <item x="14"/>
        <item x="93"/>
        <item x="226"/>
        <item x="133"/>
        <item x="326"/>
        <item x="42"/>
        <item x="255"/>
        <item x="292"/>
        <item x="342"/>
        <item x="224"/>
        <item x="138"/>
        <item x="76"/>
        <item x="55"/>
        <item x="213"/>
        <item x="160"/>
        <item x="313"/>
        <item x="131"/>
        <item x="237"/>
        <item x="64"/>
        <item x="217"/>
        <item x="311"/>
        <item x="256"/>
        <item x="71"/>
        <item x="180"/>
        <item x="136"/>
        <item x="232"/>
        <item x="82"/>
        <item x="169"/>
        <item x="44"/>
        <item x="241"/>
        <item x="298"/>
        <item x="334"/>
        <item x="39"/>
        <item x="354"/>
        <item x="186"/>
        <item x="164"/>
        <item x="52"/>
        <item x="20"/>
        <item x="135"/>
        <item x="9"/>
        <item x="59"/>
        <item x="148"/>
        <item x="113"/>
        <item x="333"/>
        <item x="116"/>
        <item x="324"/>
        <item x="308"/>
        <item x="350"/>
        <item x="168"/>
        <item x="77"/>
        <item x="204"/>
        <item x="267"/>
        <item x="156"/>
        <item x="288"/>
        <item x="147"/>
        <item x="225"/>
        <item x="144"/>
        <item x="339"/>
        <item x="206"/>
        <item x="307"/>
        <item x="162"/>
        <item x="211"/>
        <item x="58"/>
        <item x="219"/>
        <item x="172"/>
        <item x="17"/>
        <item x="327"/>
        <item x="29"/>
        <item x="165"/>
        <item x="10"/>
        <item x="198"/>
        <item x="145"/>
        <item x="38"/>
        <item x="182"/>
        <item x="66"/>
        <item x="68"/>
        <item x="139"/>
        <item x="349"/>
        <item x="8"/>
        <item x="126"/>
        <item x="279"/>
        <item x="265"/>
        <item x="178"/>
        <item x="128"/>
        <item x="195"/>
        <item x="337"/>
        <item x="110"/>
        <item x="32"/>
        <item x="111"/>
        <item x="212"/>
        <item x="291"/>
        <item x="49"/>
        <item x="329"/>
        <item x="86"/>
        <item x="197"/>
        <item x="252"/>
        <item x="297"/>
        <item x="209"/>
        <item x="183"/>
        <item x="115"/>
        <item x="140"/>
        <item x="200"/>
        <item x="203"/>
        <item x="285"/>
        <item x="185"/>
        <item x="33"/>
        <item x="194"/>
        <item x="92"/>
        <item x="63"/>
        <item x="152"/>
        <item x="264"/>
        <item x="46"/>
        <item x="80"/>
        <item x="75"/>
        <item x="81"/>
        <item x="108"/>
        <item x="37"/>
        <item x="336"/>
        <item x="189"/>
        <item x="57"/>
        <item x="251"/>
        <item x="244"/>
        <item x="105"/>
        <item x="348"/>
        <item x="4"/>
        <item x="319"/>
        <item x="338"/>
        <item x="40"/>
        <item x="343"/>
        <item x="270"/>
        <item x="170"/>
        <item x="257"/>
        <item x="54"/>
        <item x="34"/>
        <item x="89"/>
        <item x="123"/>
        <item x="246"/>
        <item x="19"/>
        <item x="90"/>
        <item x="3"/>
        <item x="11"/>
        <item x="23"/>
        <item x="177"/>
        <item x="127"/>
        <item x="167"/>
        <item x="91"/>
        <item x="60"/>
        <item x="65"/>
        <item x="109"/>
        <item x="233"/>
        <item x="88"/>
        <item x="215"/>
        <item x="120"/>
        <item x="222"/>
        <item x="30"/>
        <item x="207"/>
        <item x="67"/>
        <item x="196"/>
        <item x="175"/>
        <item x="294"/>
        <item x="154"/>
        <item x="306"/>
        <item x="179"/>
        <item x="249"/>
        <item x="176"/>
        <item x="234"/>
        <item x="231"/>
        <item x="174"/>
        <item x="5"/>
        <item x="13"/>
        <item x="132"/>
        <item x="6"/>
        <item x="153"/>
        <item x="335"/>
        <item x="101"/>
        <item x="280"/>
        <item x="184"/>
        <item x="100"/>
        <item x="295"/>
        <item x="97"/>
        <item x="79"/>
        <item x="271"/>
        <item x="259"/>
        <item x="84"/>
        <item x="94"/>
        <item x="95"/>
        <item x="72"/>
        <item x="250"/>
        <item x="357"/>
        <item x="69"/>
        <item x="112"/>
        <item x="125"/>
        <item x="99"/>
        <item x="24"/>
        <item x="258"/>
        <item x="134"/>
        <item x="296"/>
        <item x="103"/>
        <item x="18"/>
        <item x="12"/>
        <item x="269"/>
        <item x="228"/>
        <item x="248"/>
        <item x="122"/>
        <item x="281"/>
        <item x="323"/>
        <item x="351"/>
        <item x="62"/>
        <item x="199"/>
        <item x="96"/>
        <item x="78"/>
        <item x="146"/>
        <item x="70"/>
        <item x="21"/>
        <item x="104"/>
        <item x="2"/>
        <item x="15"/>
        <item x="1"/>
        <item x="73"/>
        <item x="36"/>
        <item x="359"/>
        <item t="default"/>
      </items>
    </pivotField>
    <pivotField showAll="0"/>
    <pivotField showAll="0"/>
    <pivotField showAll="0"/>
  </pivotFields>
  <rowFields count="2">
    <field x="1"/>
    <field x="2"/>
  </rowFields>
  <rowItems count="11">
    <i>
      <x v="16"/>
    </i>
    <i r="1">
      <x v="138"/>
    </i>
    <i>
      <x v="291"/>
    </i>
    <i r="1">
      <x v="107"/>
    </i>
    <i>
      <x v="360"/>
    </i>
    <i r="1">
      <x v="206"/>
    </i>
    <i>
      <x v="411"/>
    </i>
    <i r="1">
      <x v="151"/>
    </i>
    <i>
      <x v="436"/>
    </i>
    <i r="1">
      <x v="24"/>
    </i>
    <i t="grand">
      <x/>
    </i>
  </rowItems>
  <colItems count="1">
    <i/>
  </colItems>
  <dataFields count="1">
    <dataField name="Sum of Popularity" fld="3" baseField="0" baseItem="0"/>
  </dataFields>
  <chartFormats count="2">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35786B-9B9A-4B5F-BBB4-C549F6643BB2}"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32" firstHeaderRow="1" firstDataRow="1" firstDataCol="1"/>
  <pivotFields count="20">
    <pivotField showAll="0"/>
    <pivotField showAll="0"/>
    <pivotField showAll="0">
      <items count="299">
        <item x="10"/>
        <item x="285"/>
        <item x="79"/>
        <item x="287"/>
        <item x="129"/>
        <item x="57"/>
        <item x="196"/>
        <item x="187"/>
        <item x="15"/>
        <item x="8"/>
        <item x="222"/>
        <item x="130"/>
        <item x="195"/>
        <item x="281"/>
        <item x="108"/>
        <item x="68"/>
        <item x="168"/>
        <item x="74"/>
        <item x="20"/>
        <item x="267"/>
        <item x="155"/>
        <item x="211"/>
        <item x="234"/>
        <item x="25"/>
        <item x="210"/>
        <item x="83"/>
        <item x="81"/>
        <item x="256"/>
        <item x="152"/>
        <item x="264"/>
        <item x="119"/>
        <item x="160"/>
        <item x="184"/>
        <item x="75"/>
        <item x="243"/>
        <item x="40"/>
        <item x="39"/>
        <item x="178"/>
        <item x="50"/>
        <item x="93"/>
        <item x="87"/>
        <item x="103"/>
        <item x="224"/>
        <item x="76"/>
        <item x="172"/>
        <item x="145"/>
        <item x="221"/>
        <item x="30"/>
        <item x="150"/>
        <item x="55"/>
        <item x="118"/>
        <item x="154"/>
        <item x="226"/>
        <item x="198"/>
        <item x="124"/>
        <item x="98"/>
        <item x="7"/>
        <item x="197"/>
        <item x="194"/>
        <item x="161"/>
        <item x="114"/>
        <item x="247"/>
        <item x="279"/>
        <item x="205"/>
        <item x="260"/>
        <item x="133"/>
        <item x="110"/>
        <item x="9"/>
        <item x="275"/>
        <item x="56"/>
        <item x="235"/>
        <item x="97"/>
        <item x="217"/>
        <item x="105"/>
        <item x="122"/>
        <item x="177"/>
        <item x="219"/>
        <item x="13"/>
        <item x="156"/>
        <item x="127"/>
        <item x="147"/>
        <item x="183"/>
        <item x="231"/>
        <item x="270"/>
        <item x="77"/>
        <item x="82"/>
        <item x="254"/>
        <item x="60"/>
        <item x="54"/>
        <item x="65"/>
        <item x="245"/>
        <item x="3"/>
        <item x="209"/>
        <item x="257"/>
        <item x="163"/>
        <item x="80"/>
        <item x="95"/>
        <item x="111"/>
        <item x="174"/>
        <item x="236"/>
        <item x="102"/>
        <item x="89"/>
        <item x="272"/>
        <item x="180"/>
        <item x="135"/>
        <item x="278"/>
        <item x="41"/>
        <item x="188"/>
        <item x="218"/>
        <item x="35"/>
        <item x="271"/>
        <item x="286"/>
        <item x="269"/>
        <item x="162"/>
        <item x="202"/>
        <item x="106"/>
        <item x="61"/>
        <item x="213"/>
        <item x="4"/>
        <item x="246"/>
        <item x="104"/>
        <item x="84"/>
        <item x="121"/>
        <item x="88"/>
        <item x="189"/>
        <item x="296"/>
        <item x="59"/>
        <item x="259"/>
        <item x="223"/>
        <item x="149"/>
        <item x="179"/>
        <item x="249"/>
        <item x="241"/>
        <item x="139"/>
        <item x="201"/>
        <item x="90"/>
        <item x="203"/>
        <item x="126"/>
        <item x="248"/>
        <item x="182"/>
        <item x="244"/>
        <item x="125"/>
        <item x="109"/>
        <item x="107"/>
        <item x="282"/>
        <item x="173"/>
        <item x="250"/>
        <item x="44"/>
        <item x="290"/>
        <item x="143"/>
        <item x="36"/>
        <item x="37"/>
        <item x="258"/>
        <item x="53"/>
        <item x="12"/>
        <item x="112"/>
        <item x="212"/>
        <item x="43"/>
        <item x="28"/>
        <item x="91"/>
        <item x="206"/>
        <item x="157"/>
        <item x="294"/>
        <item x="239"/>
        <item x="115"/>
        <item x="113"/>
        <item x="42"/>
        <item x="191"/>
        <item x="22"/>
        <item x="46"/>
        <item x="19"/>
        <item x="215"/>
        <item x="51"/>
        <item x="284"/>
        <item x="170"/>
        <item x="85"/>
        <item x="144"/>
        <item x="229"/>
        <item x="45"/>
        <item x="86"/>
        <item x="64"/>
        <item x="29"/>
        <item x="166"/>
        <item x="14"/>
        <item x="140"/>
        <item x="16"/>
        <item x="71"/>
        <item x="142"/>
        <item x="26"/>
        <item x="138"/>
        <item x="27"/>
        <item x="2"/>
        <item x="292"/>
        <item x="204"/>
        <item x="92"/>
        <item x="11"/>
        <item x="207"/>
        <item x="167"/>
        <item x="165"/>
        <item x="199"/>
        <item x="159"/>
        <item x="193"/>
        <item x="73"/>
        <item x="266"/>
        <item x="230"/>
        <item x="289"/>
        <item x="227"/>
        <item x="232"/>
        <item x="136"/>
        <item x="265"/>
        <item x="5"/>
        <item x="240"/>
        <item x="48"/>
        <item x="273"/>
        <item x="17"/>
        <item x="23"/>
        <item x="192"/>
        <item x="186"/>
        <item x="96"/>
        <item x="24"/>
        <item x="58"/>
        <item x="220"/>
        <item x="263"/>
        <item x="18"/>
        <item x="63"/>
        <item x="148"/>
        <item x="128"/>
        <item x="132"/>
        <item x="288"/>
        <item x="69"/>
        <item x="151"/>
        <item x="291"/>
        <item x="274"/>
        <item x="47"/>
        <item x="181"/>
        <item x="62"/>
        <item x="237"/>
        <item x="123"/>
        <item x="171"/>
        <item x="277"/>
        <item x="283"/>
        <item x="169"/>
        <item x="158"/>
        <item x="78"/>
        <item x="6"/>
        <item x="141"/>
        <item x="70"/>
        <item x="185"/>
        <item x="208"/>
        <item x="280"/>
        <item x="175"/>
        <item x="216"/>
        <item x="228"/>
        <item x="146"/>
        <item x="34"/>
        <item x="67"/>
        <item x="100"/>
        <item x="33"/>
        <item x="94"/>
        <item x="31"/>
        <item x="153"/>
        <item x="134"/>
        <item x="120"/>
        <item x="164"/>
        <item x="262"/>
        <item x="261"/>
        <item x="190"/>
        <item x="276"/>
        <item x="214"/>
        <item x="131"/>
        <item x="268"/>
        <item x="233"/>
        <item x="252"/>
        <item x="293"/>
        <item x="137"/>
        <item x="200"/>
        <item x="116"/>
        <item x="242"/>
        <item x="176"/>
        <item x="238"/>
        <item x="101"/>
        <item x="117"/>
        <item x="1"/>
        <item x="253"/>
        <item x="225"/>
        <item x="295"/>
        <item x="52"/>
        <item x="49"/>
        <item x="66"/>
        <item x="72"/>
        <item x="255"/>
        <item x="32"/>
        <item x="38"/>
        <item x="21"/>
        <item x="0"/>
        <item x="251"/>
        <item x="99"/>
        <item x="297"/>
        <item t="default"/>
      </items>
    </pivotField>
    <pivotField showAll="0"/>
    <pivotField axis="axisRow" showAll="0">
      <items count="30">
        <item x="0"/>
        <item x="5"/>
        <item x="6"/>
        <item x="7"/>
        <item x="8"/>
        <item x="9"/>
        <item x="10"/>
        <item x="11"/>
        <item x="12"/>
        <item x="13"/>
        <item x="14"/>
        <item x="3"/>
        <item x="1"/>
        <item x="2"/>
        <item x="4"/>
        <item x="15"/>
        <item x="16"/>
        <item x="17"/>
        <item x="18"/>
        <item x="19"/>
        <item x="20"/>
        <item x="21"/>
        <item x="22"/>
        <item x="23"/>
        <item x="24"/>
        <item x="25"/>
        <item x="26"/>
        <item x="27"/>
        <item h="1" x="28"/>
        <item t="default"/>
      </items>
    </pivotField>
    <pivotField showAll="0"/>
    <pivotField showAll="0"/>
    <pivotField showAll="0"/>
    <pivotField showAll="0">
      <items count="303">
        <item x="227"/>
        <item x="102"/>
        <item x="296"/>
        <item x="225"/>
        <item x="211"/>
        <item x="262"/>
        <item x="242"/>
        <item x="28"/>
        <item x="268"/>
        <item x="101"/>
        <item x="128"/>
        <item x="113"/>
        <item x="206"/>
        <item x="260"/>
        <item x="214"/>
        <item x="246"/>
        <item x="45"/>
        <item x="167"/>
        <item x="207"/>
        <item x="221"/>
        <item x="274"/>
        <item x="231"/>
        <item x="100"/>
        <item x="261"/>
        <item x="116"/>
        <item x="263"/>
        <item x="297"/>
        <item x="293"/>
        <item x="226"/>
        <item x="208"/>
        <item x="175"/>
        <item x="209"/>
        <item x="147"/>
        <item x="279"/>
        <item x="230"/>
        <item x="191"/>
        <item x="105"/>
        <item x="265"/>
        <item x="66"/>
        <item x="299"/>
        <item x="271"/>
        <item x="237"/>
        <item x="292"/>
        <item x="179"/>
        <item x="29"/>
        <item x="248"/>
        <item x="168"/>
        <item x="243"/>
        <item x="238"/>
        <item x="252"/>
        <item x="200"/>
        <item x="57"/>
        <item x="266"/>
        <item x="79"/>
        <item x="178"/>
        <item x="234"/>
        <item x="145"/>
        <item x="287"/>
        <item x="38"/>
        <item x="65"/>
        <item x="152"/>
        <item x="58"/>
        <item x="253"/>
        <item x="135"/>
        <item x="267"/>
        <item x="285"/>
        <item x="192"/>
        <item x="78"/>
        <item x="84"/>
        <item x="244"/>
        <item x="181"/>
        <item x="288"/>
        <item x="210"/>
        <item x="119"/>
        <item x="32"/>
        <item x="72"/>
        <item x="61"/>
        <item x="34"/>
        <item x="284"/>
        <item x="162"/>
        <item x="258"/>
        <item x="185"/>
        <item x="269"/>
        <item x="136"/>
        <item x="106"/>
        <item x="149"/>
        <item x="217"/>
        <item x="12"/>
        <item x="239"/>
        <item x="218"/>
        <item x="11"/>
        <item x="134"/>
        <item x="204"/>
        <item x="118"/>
        <item x="270"/>
        <item x="169"/>
        <item x="89"/>
        <item x="50"/>
        <item x="97"/>
        <item x="300"/>
        <item x="212"/>
        <item x="255"/>
        <item x="247"/>
        <item x="215"/>
        <item x="173"/>
        <item x="26"/>
        <item x="80"/>
        <item x="264"/>
        <item x="228"/>
        <item x="291"/>
        <item x="49"/>
        <item x="68"/>
        <item x="133"/>
        <item x="59"/>
        <item x="272"/>
        <item x="166"/>
        <item x="140"/>
        <item x="174"/>
        <item x="229"/>
        <item x="201"/>
        <item x="0"/>
        <item x="298"/>
        <item x="170"/>
        <item x="73"/>
        <item x="186"/>
        <item x="249"/>
        <item x="232"/>
        <item x="87"/>
        <item x="295"/>
        <item x="64"/>
        <item x="126"/>
        <item x="188"/>
        <item x="67"/>
        <item x="46"/>
        <item x="62"/>
        <item x="222"/>
        <item x="20"/>
        <item x="4"/>
        <item x="99"/>
        <item x="236"/>
        <item x="275"/>
        <item x="199"/>
        <item x="213"/>
        <item x="219"/>
        <item x="107"/>
        <item x="114"/>
        <item x="63"/>
        <item x="56"/>
        <item x="141"/>
        <item x="172"/>
        <item x="36"/>
        <item x="17"/>
        <item x="131"/>
        <item x="193"/>
        <item x="276"/>
        <item x="220"/>
        <item x="115"/>
        <item x="55"/>
        <item x="143"/>
        <item x="108"/>
        <item x="165"/>
        <item x="205"/>
        <item x="156"/>
        <item x="85"/>
        <item x="54"/>
        <item x="27"/>
        <item x="259"/>
        <item x="180"/>
        <item x="254"/>
        <item x="69"/>
        <item x="37"/>
        <item x="60"/>
        <item x="71"/>
        <item x="224"/>
        <item x="16"/>
        <item x="14"/>
        <item x="125"/>
        <item x="290"/>
        <item x="257"/>
        <item x="171"/>
        <item x="176"/>
        <item x="286"/>
        <item x="8"/>
        <item x="182"/>
        <item x="2"/>
        <item x="40"/>
        <item x="240"/>
        <item x="25"/>
        <item x="281"/>
        <item x="202"/>
        <item x="75"/>
        <item x="280"/>
        <item x="241"/>
        <item x="142"/>
        <item x="282"/>
        <item x="103"/>
        <item x="198"/>
        <item x="289"/>
        <item x="183"/>
        <item x="273"/>
        <item x="203"/>
        <item x="123"/>
        <item x="187"/>
        <item x="18"/>
        <item x="197"/>
        <item x="93"/>
        <item x="233"/>
        <item x="9"/>
        <item x="117"/>
        <item x="139"/>
        <item x="250"/>
        <item x="283"/>
        <item x="6"/>
        <item x="151"/>
        <item x="277"/>
        <item x="109"/>
        <item x="190"/>
        <item x="70"/>
        <item x="294"/>
        <item x="82"/>
        <item x="96"/>
        <item x="148"/>
        <item x="31"/>
        <item x="94"/>
        <item x="127"/>
        <item x="130"/>
        <item x="104"/>
        <item x="53"/>
        <item x="15"/>
        <item x="42"/>
        <item x="235"/>
        <item x="112"/>
        <item x="48"/>
        <item x="216"/>
        <item x="245"/>
        <item x="121"/>
        <item x="184"/>
        <item x="256"/>
        <item x="122"/>
        <item x="1"/>
        <item x="129"/>
        <item x="195"/>
        <item x="86"/>
        <item x="76"/>
        <item x="251"/>
        <item x="163"/>
        <item x="155"/>
        <item x="177"/>
        <item x="23"/>
        <item x="7"/>
        <item x="35"/>
        <item x="44"/>
        <item x="83"/>
        <item x="278"/>
        <item x="223"/>
        <item x="24"/>
        <item x="52"/>
        <item x="74"/>
        <item x="47"/>
        <item x="19"/>
        <item x="43"/>
        <item x="137"/>
        <item x="41"/>
        <item x="153"/>
        <item x="33"/>
        <item x="120"/>
        <item x="138"/>
        <item x="98"/>
        <item x="81"/>
        <item x="39"/>
        <item x="189"/>
        <item x="150"/>
        <item x="160"/>
        <item x="154"/>
        <item x="22"/>
        <item x="90"/>
        <item x="92"/>
        <item x="5"/>
        <item x="13"/>
        <item x="146"/>
        <item x="51"/>
        <item x="194"/>
        <item x="21"/>
        <item x="196"/>
        <item x="30"/>
        <item x="164"/>
        <item x="161"/>
        <item x="144"/>
        <item x="88"/>
        <item x="3"/>
        <item x="159"/>
        <item x="158"/>
        <item x="10"/>
        <item x="124"/>
        <item x="157"/>
        <item x="111"/>
        <item x="110"/>
        <item x="95"/>
        <item x="77"/>
        <item x="91"/>
        <item x="132"/>
        <item x="301"/>
        <item t="default"/>
      </items>
    </pivotField>
    <pivotField showAll="0"/>
    <pivotField showAll="0"/>
    <pivotField showAll="0"/>
    <pivotField showAll="0"/>
    <pivotField showAll="0"/>
    <pivotField showAll="0"/>
    <pivotField showAll="0"/>
    <pivotField dataField="1" showAll="0">
      <items count="361">
        <item x="355"/>
        <item x="352"/>
        <item x="330"/>
        <item x="303"/>
        <item x="28"/>
        <item x="341"/>
        <item x="289"/>
        <item x="236"/>
        <item x="61"/>
        <item x="317"/>
        <item x="119"/>
        <item x="331"/>
        <item x="187"/>
        <item x="253"/>
        <item x="347"/>
        <item x="304"/>
        <item x="48"/>
        <item x="114"/>
        <item x="274"/>
        <item x="27"/>
        <item x="283"/>
        <item x="310"/>
        <item x="309"/>
        <item x="238"/>
        <item x="221"/>
        <item x="290"/>
        <item x="254"/>
        <item x="227"/>
        <item x="35"/>
        <item x="47"/>
        <item x="166"/>
        <item x="282"/>
        <item x="299"/>
        <item x="240"/>
        <item x="275"/>
        <item x="53"/>
        <item x="137"/>
        <item x="302"/>
        <item x="202"/>
        <item x="106"/>
        <item x="356"/>
        <item x="210"/>
        <item x="242"/>
        <item x="201"/>
        <item x="321"/>
        <item x="345"/>
        <item x="74"/>
        <item x="315"/>
        <item x="245"/>
        <item x="260"/>
        <item x="320"/>
        <item x="130"/>
        <item x="235"/>
        <item x="262"/>
        <item x="173"/>
        <item x="208"/>
        <item x="284"/>
        <item x="301"/>
        <item x="163"/>
        <item x="263"/>
        <item x="26"/>
        <item x="25"/>
        <item x="261"/>
        <item x="142"/>
        <item x="318"/>
        <item x="124"/>
        <item x="314"/>
        <item x="340"/>
        <item x="305"/>
        <item x="312"/>
        <item x="239"/>
        <item x="358"/>
        <item x="161"/>
        <item x="332"/>
        <item x="322"/>
        <item x="191"/>
        <item x="273"/>
        <item x="87"/>
        <item x="118"/>
        <item x="150"/>
        <item x="325"/>
        <item x="188"/>
        <item x="41"/>
        <item x="85"/>
        <item x="50"/>
        <item x="277"/>
        <item x="159"/>
        <item x="98"/>
        <item x="51"/>
        <item x="129"/>
        <item x="214"/>
        <item x="181"/>
        <item x="43"/>
        <item x="83"/>
        <item x="287"/>
        <item x="102"/>
        <item x="286"/>
        <item x="353"/>
        <item x="229"/>
        <item x="328"/>
        <item x="220"/>
        <item x="171"/>
        <item x="216"/>
        <item x="205"/>
        <item x="143"/>
        <item x="192"/>
        <item x="158"/>
        <item x="151"/>
        <item x="117"/>
        <item x="293"/>
        <item x="276"/>
        <item x="346"/>
        <item x="107"/>
        <item x="230"/>
        <item x="45"/>
        <item x="243"/>
        <item x="278"/>
        <item x="16"/>
        <item x="22"/>
        <item x="247"/>
        <item x="157"/>
        <item x="268"/>
        <item x="31"/>
        <item x="190"/>
        <item x="121"/>
        <item x="223"/>
        <item x="272"/>
        <item x="56"/>
        <item x="7"/>
        <item x="0"/>
        <item x="316"/>
        <item x="141"/>
        <item x="218"/>
        <item x="344"/>
        <item x="193"/>
        <item x="149"/>
        <item x="155"/>
        <item x="266"/>
        <item x="300"/>
        <item x="14"/>
        <item x="93"/>
        <item x="226"/>
        <item x="133"/>
        <item x="326"/>
        <item x="42"/>
        <item x="255"/>
        <item x="292"/>
        <item x="342"/>
        <item x="224"/>
        <item x="138"/>
        <item x="76"/>
        <item x="55"/>
        <item x="213"/>
        <item x="160"/>
        <item x="313"/>
        <item x="131"/>
        <item x="237"/>
        <item x="64"/>
        <item x="217"/>
        <item x="311"/>
        <item x="256"/>
        <item x="71"/>
        <item x="180"/>
        <item x="136"/>
        <item x="232"/>
        <item x="82"/>
        <item x="169"/>
        <item x="44"/>
        <item x="241"/>
        <item x="298"/>
        <item x="334"/>
        <item x="39"/>
        <item x="354"/>
        <item x="186"/>
        <item x="164"/>
        <item x="52"/>
        <item x="20"/>
        <item x="135"/>
        <item x="9"/>
        <item x="59"/>
        <item x="148"/>
        <item x="113"/>
        <item x="333"/>
        <item x="116"/>
        <item x="324"/>
        <item x="308"/>
        <item x="350"/>
        <item x="168"/>
        <item x="77"/>
        <item x="204"/>
        <item x="267"/>
        <item x="156"/>
        <item x="288"/>
        <item x="147"/>
        <item x="225"/>
        <item x="144"/>
        <item x="339"/>
        <item x="206"/>
        <item x="307"/>
        <item x="162"/>
        <item x="211"/>
        <item x="58"/>
        <item x="219"/>
        <item x="172"/>
        <item x="17"/>
        <item x="327"/>
        <item x="29"/>
        <item x="165"/>
        <item x="10"/>
        <item x="198"/>
        <item x="145"/>
        <item x="38"/>
        <item x="182"/>
        <item x="66"/>
        <item x="68"/>
        <item x="139"/>
        <item x="349"/>
        <item x="8"/>
        <item x="126"/>
        <item x="279"/>
        <item x="265"/>
        <item x="178"/>
        <item x="128"/>
        <item x="195"/>
        <item x="337"/>
        <item x="110"/>
        <item x="32"/>
        <item x="111"/>
        <item x="212"/>
        <item x="291"/>
        <item x="49"/>
        <item x="329"/>
        <item x="86"/>
        <item x="197"/>
        <item x="252"/>
        <item x="297"/>
        <item x="209"/>
        <item x="183"/>
        <item x="115"/>
        <item x="140"/>
        <item x="200"/>
        <item x="203"/>
        <item x="285"/>
        <item x="185"/>
        <item x="33"/>
        <item x="194"/>
        <item x="92"/>
        <item x="63"/>
        <item x="152"/>
        <item x="264"/>
        <item x="46"/>
        <item x="80"/>
        <item x="75"/>
        <item x="81"/>
        <item x="108"/>
        <item x="37"/>
        <item x="336"/>
        <item x="189"/>
        <item x="57"/>
        <item x="251"/>
        <item x="244"/>
        <item x="105"/>
        <item x="348"/>
        <item x="4"/>
        <item x="319"/>
        <item x="338"/>
        <item x="40"/>
        <item x="343"/>
        <item x="270"/>
        <item x="170"/>
        <item x="257"/>
        <item x="54"/>
        <item x="34"/>
        <item x="89"/>
        <item x="123"/>
        <item x="246"/>
        <item x="19"/>
        <item x="90"/>
        <item x="3"/>
        <item x="11"/>
        <item x="23"/>
        <item x="177"/>
        <item x="127"/>
        <item x="167"/>
        <item x="91"/>
        <item x="60"/>
        <item x="65"/>
        <item x="109"/>
        <item x="233"/>
        <item x="88"/>
        <item x="215"/>
        <item x="120"/>
        <item x="222"/>
        <item x="30"/>
        <item x="207"/>
        <item x="67"/>
        <item x="196"/>
        <item x="175"/>
        <item x="294"/>
        <item x="154"/>
        <item x="306"/>
        <item x="179"/>
        <item x="249"/>
        <item x="176"/>
        <item x="234"/>
        <item x="231"/>
        <item x="174"/>
        <item x="5"/>
        <item x="13"/>
        <item x="132"/>
        <item x="6"/>
        <item x="153"/>
        <item x="335"/>
        <item x="101"/>
        <item x="280"/>
        <item x="184"/>
        <item x="100"/>
        <item x="295"/>
        <item x="97"/>
        <item x="79"/>
        <item x="271"/>
        <item x="259"/>
        <item x="84"/>
        <item x="94"/>
        <item x="95"/>
        <item x="72"/>
        <item x="250"/>
        <item x="357"/>
        <item x="69"/>
        <item x="112"/>
        <item x="125"/>
        <item x="99"/>
        <item x="24"/>
        <item x="258"/>
        <item x="134"/>
        <item x="296"/>
        <item x="103"/>
        <item x="18"/>
        <item x="12"/>
        <item x="269"/>
        <item x="228"/>
        <item x="248"/>
        <item x="122"/>
        <item x="281"/>
        <item x="323"/>
        <item x="351"/>
        <item x="62"/>
        <item x="199"/>
        <item x="96"/>
        <item x="78"/>
        <item x="146"/>
        <item x="70"/>
        <item x="21"/>
        <item x="104"/>
        <item x="2"/>
        <item x="15"/>
        <item x="1"/>
        <item x="73"/>
        <item x="36"/>
        <item x="359"/>
        <item t="default"/>
      </items>
    </pivotField>
    <pivotField showAll="0"/>
    <pivotField showAll="0"/>
    <pivotField showAll="0"/>
  </pivotFields>
  <rowFields count="1">
    <field x="4"/>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valence" fld="16" subtotal="average" baseField="4" baseItem="0"/>
  </dataFields>
  <chartFormats count="2">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BE39E6-F8B7-4EBB-989E-CCBAE5DCAD0C}"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location ref="A3:B14" firstHeaderRow="1" firstDataRow="1" firstDataCol="1"/>
  <pivotFields count="20">
    <pivotField showAll="0"/>
    <pivotField showAll="0">
      <items count="478">
        <item x="29"/>
        <item x="374"/>
        <item x="140"/>
        <item x="112"/>
        <item x="441"/>
        <item x="229"/>
        <item x="218"/>
        <item x="435"/>
        <item x="305"/>
        <item x="277"/>
        <item x="465"/>
        <item x="244"/>
        <item x="419"/>
        <item x="303"/>
        <item x="33"/>
        <item x="231"/>
        <item x="401"/>
        <item x="117"/>
        <item x="90"/>
        <item x="63"/>
        <item x="116"/>
        <item x="427"/>
        <item x="49"/>
        <item x="141"/>
        <item x="475"/>
        <item x="118"/>
        <item x="345"/>
        <item x="411"/>
        <item x="455"/>
        <item x="204"/>
        <item x="119"/>
        <item x="225"/>
        <item x="449"/>
        <item x="279"/>
        <item x="9"/>
        <item x="111"/>
        <item x="14"/>
        <item x="145"/>
        <item x="5"/>
        <item x="200"/>
        <item x="94"/>
        <item x="201"/>
        <item x="113"/>
        <item x="137"/>
        <item x="64"/>
        <item x="7"/>
        <item x="417"/>
        <item x="20"/>
        <item x="151"/>
        <item x="437"/>
        <item x="471"/>
        <item x="36"/>
        <item x="240"/>
        <item x="3"/>
        <item x="15"/>
        <item x="391"/>
        <item x="248"/>
        <item x="214"/>
        <item x="381"/>
        <item x="222"/>
        <item x="286"/>
        <item x="461"/>
        <item x="410"/>
        <item x="456"/>
        <item x="16"/>
        <item x="326"/>
        <item x="366"/>
        <item x="42"/>
        <item x="309"/>
        <item x="173"/>
        <item x="422"/>
        <item x="312"/>
        <item x="255"/>
        <item x="170"/>
        <item x="264"/>
        <item x="72"/>
        <item x="82"/>
        <item x="458"/>
        <item x="385"/>
        <item x="81"/>
        <item x="104"/>
        <item x="418"/>
        <item x="396"/>
        <item x="342"/>
        <item x="35"/>
        <item x="448"/>
        <item x="2"/>
        <item x="454"/>
        <item x="182"/>
        <item x="96"/>
        <item x="132"/>
        <item x="127"/>
        <item x="235"/>
        <item x="66"/>
        <item x="380"/>
        <item x="292"/>
        <item x="174"/>
        <item x="311"/>
        <item x="110"/>
        <item x="215"/>
        <item x="462"/>
        <item x="238"/>
        <item x="416"/>
        <item x="38"/>
        <item x="186"/>
        <item x="407"/>
        <item x="368"/>
        <item x="307"/>
        <item x="369"/>
        <item x="283"/>
        <item x="338"/>
        <item x="59"/>
        <item x="304"/>
        <item x="194"/>
        <item x="344"/>
        <item x="136"/>
        <item x="106"/>
        <item x="207"/>
        <item x="10"/>
        <item x="22"/>
        <item x="282"/>
        <item x="134"/>
        <item x="75"/>
        <item x="451"/>
        <item x="148"/>
        <item x="354"/>
        <item x="52"/>
        <item x="358"/>
        <item x="254"/>
        <item x="230"/>
        <item x="274"/>
        <item x="121"/>
        <item x="153"/>
        <item x="431"/>
        <item x="97"/>
        <item x="351"/>
        <item x="18"/>
        <item x="357"/>
        <item x="386"/>
        <item x="107"/>
        <item x="360"/>
        <item x="322"/>
        <item x="314"/>
        <item x="301"/>
        <item x="23"/>
        <item x="143"/>
        <item x="68"/>
        <item x="408"/>
        <item x="232"/>
        <item x="377"/>
        <item x="41"/>
        <item x="88"/>
        <item x="178"/>
        <item x="355"/>
        <item x="319"/>
        <item x="469"/>
        <item x="376"/>
        <item x="171"/>
        <item x="389"/>
        <item x="91"/>
        <item x="272"/>
        <item x="99"/>
        <item x="209"/>
        <item x="126"/>
        <item x="426"/>
        <item x="243"/>
        <item x="287"/>
        <item x="180"/>
        <item x="249"/>
        <item x="154"/>
        <item x="413"/>
        <item x="289"/>
        <item x="144"/>
        <item x="208"/>
        <item x="252"/>
        <item x="285"/>
        <item x="335"/>
        <item x="67"/>
        <item x="347"/>
        <item x="199"/>
        <item x="30"/>
        <item x="19"/>
        <item x="135"/>
        <item x="367"/>
        <item x="224"/>
        <item x="125"/>
        <item x="108"/>
        <item x="169"/>
        <item x="383"/>
        <item x="48"/>
        <item x="261"/>
        <item x="316"/>
        <item x="223"/>
        <item x="47"/>
        <item x="453"/>
        <item x="71"/>
        <item x="404"/>
        <item x="265"/>
        <item x="399"/>
        <item x="258"/>
        <item x="256"/>
        <item x="370"/>
        <item x="183"/>
        <item x="43"/>
        <item x="313"/>
        <item x="69"/>
        <item x="361"/>
        <item x="278"/>
        <item x="290"/>
        <item x="147"/>
        <item x="221"/>
        <item x="470"/>
        <item x="51"/>
        <item x="371"/>
        <item x="365"/>
        <item x="130"/>
        <item x="444"/>
        <item x="373"/>
        <item x="378"/>
        <item x="420"/>
        <item x="343"/>
        <item x="442"/>
        <item x="210"/>
        <item x="234"/>
        <item x="423"/>
        <item x="281"/>
        <item x="271"/>
        <item x="372"/>
        <item x="203"/>
        <item x="328"/>
        <item x="62"/>
        <item x="384"/>
        <item x="216"/>
        <item x="425"/>
        <item x="61"/>
        <item x="298"/>
        <item x="317"/>
        <item x="318"/>
        <item x="438"/>
        <item x="198"/>
        <item x="166"/>
        <item x="424"/>
        <item x="212"/>
        <item x="57"/>
        <item x="302"/>
        <item x="164"/>
        <item x="120"/>
        <item x="463"/>
        <item x="246"/>
        <item x="27"/>
        <item x="405"/>
        <item x="430"/>
        <item x="37"/>
        <item x="276"/>
        <item x="87"/>
        <item x="73"/>
        <item x="89"/>
        <item x="206"/>
        <item x="109"/>
        <item x="429"/>
        <item x="60"/>
        <item x="388"/>
        <item x="24"/>
        <item x="452"/>
        <item x="332"/>
        <item x="158"/>
        <item x="17"/>
        <item x="157"/>
        <item x="306"/>
        <item x="353"/>
        <item x="241"/>
        <item x="334"/>
        <item x="434"/>
        <item x="395"/>
        <item x="160"/>
        <item x="129"/>
        <item x="227"/>
        <item x="341"/>
        <item x="363"/>
        <item x="331"/>
        <item x="177"/>
        <item x="269"/>
        <item x="128"/>
        <item x="163"/>
        <item x="415"/>
        <item x="188"/>
        <item x="310"/>
        <item x="159"/>
        <item x="421"/>
        <item x="457"/>
        <item x="233"/>
        <item x="295"/>
        <item x="330"/>
        <item x="161"/>
        <item x="447"/>
        <item x="362"/>
        <item x="78"/>
        <item x="412"/>
        <item x="364"/>
        <item x="450"/>
        <item x="439"/>
        <item x="187"/>
        <item x="406"/>
        <item x="392"/>
        <item x="84"/>
        <item x="6"/>
        <item x="85"/>
        <item x="11"/>
        <item x="146"/>
        <item x="291"/>
        <item x="245"/>
        <item x="86"/>
        <item x="124"/>
        <item x="205"/>
        <item x="26"/>
        <item x="280"/>
        <item x="242"/>
        <item x="390"/>
        <item x="459"/>
        <item x="138"/>
        <item x="98"/>
        <item x="296"/>
        <item x="93"/>
        <item x="184"/>
        <item x="39"/>
        <item x="270"/>
        <item x="156"/>
        <item x="387"/>
        <item x="44"/>
        <item x="432"/>
        <item x="150"/>
        <item x="460"/>
        <item x="95"/>
        <item x="102"/>
        <item x="445"/>
        <item x="297"/>
        <item x="168"/>
        <item x="76"/>
        <item x="55"/>
        <item x="339"/>
        <item x="472"/>
        <item x="217"/>
        <item x="83"/>
        <item x="185"/>
        <item x="211"/>
        <item x="393"/>
        <item x="32"/>
        <item x="443"/>
        <item x="336"/>
        <item x="142"/>
        <item x="294"/>
        <item x="260"/>
        <item x="28"/>
        <item x="275"/>
        <item x="315"/>
        <item x="192"/>
        <item x="34"/>
        <item x="0"/>
        <item x="123"/>
        <item x="122"/>
        <item x="403"/>
        <item x="299"/>
        <item x="149"/>
        <item x="54"/>
        <item x="375"/>
        <item x="474"/>
        <item x="346"/>
        <item x="236"/>
        <item x="13"/>
        <item x="53"/>
        <item x="74"/>
        <item x="359"/>
        <item x="473"/>
        <item x="45"/>
        <item x="466"/>
        <item x="191"/>
        <item x="175"/>
        <item x="220"/>
        <item x="321"/>
        <item x="189"/>
        <item x="155"/>
        <item x="101"/>
        <item x="262"/>
        <item x="267"/>
        <item x="436"/>
        <item x="152"/>
        <item x="114"/>
        <item x="266"/>
        <item x="352"/>
        <item x="398"/>
        <item x="433"/>
        <item x="428"/>
        <item x="80"/>
        <item x="202"/>
        <item x="440"/>
        <item x="50"/>
        <item x="167"/>
        <item x="397"/>
        <item x="293"/>
        <item x="219"/>
        <item x="131"/>
        <item x="273"/>
        <item x="92"/>
        <item x="100"/>
        <item x="356"/>
        <item x="414"/>
        <item x="179"/>
        <item x="259"/>
        <item x="382"/>
        <item x="103"/>
        <item x="162"/>
        <item x="247"/>
        <item x="31"/>
        <item x="467"/>
        <item x="320"/>
        <item x="284"/>
        <item x="300"/>
        <item x="250"/>
        <item x="133"/>
        <item x="251"/>
        <item x="21"/>
        <item x="165"/>
        <item x="446"/>
        <item x="237"/>
        <item x="193"/>
        <item x="268"/>
        <item x="139"/>
        <item x="464"/>
        <item x="25"/>
        <item x="333"/>
        <item x="350"/>
        <item x="196"/>
        <item x="79"/>
        <item x="40"/>
        <item x="329"/>
        <item x="348"/>
        <item x="379"/>
        <item x="402"/>
        <item x="77"/>
        <item x="105"/>
        <item x="56"/>
        <item x="468"/>
        <item x="400"/>
        <item x="1"/>
        <item x="226"/>
        <item x="176"/>
        <item x="12"/>
        <item x="213"/>
        <item x="4"/>
        <item x="181"/>
        <item x="337"/>
        <item x="115"/>
        <item x="172"/>
        <item x="324"/>
        <item x="253"/>
        <item x="308"/>
        <item x="195"/>
        <item x="288"/>
        <item x="8"/>
        <item x="327"/>
        <item x="70"/>
        <item x="257"/>
        <item x="323"/>
        <item x="349"/>
        <item x="263"/>
        <item x="340"/>
        <item x="190"/>
        <item x="46"/>
        <item x="228"/>
        <item x="409"/>
        <item x="65"/>
        <item x="325"/>
        <item x="197"/>
        <item x="394"/>
        <item x="58"/>
        <item x="239"/>
        <item x="476"/>
        <item t="default"/>
      </items>
    </pivotField>
    <pivotField axis="axisRow" showAll="0" measureFilter="1" sortType="ascending">
      <items count="299">
        <item x="10"/>
        <item x="285"/>
        <item x="79"/>
        <item x="287"/>
        <item x="129"/>
        <item x="57"/>
        <item x="196"/>
        <item x="187"/>
        <item x="15"/>
        <item x="8"/>
        <item x="222"/>
        <item x="130"/>
        <item x="195"/>
        <item x="281"/>
        <item x="108"/>
        <item x="68"/>
        <item x="168"/>
        <item x="74"/>
        <item x="20"/>
        <item x="267"/>
        <item x="155"/>
        <item x="211"/>
        <item x="234"/>
        <item x="25"/>
        <item x="210"/>
        <item x="83"/>
        <item x="81"/>
        <item x="256"/>
        <item x="152"/>
        <item x="264"/>
        <item x="119"/>
        <item x="160"/>
        <item x="184"/>
        <item x="75"/>
        <item x="243"/>
        <item x="40"/>
        <item x="39"/>
        <item x="178"/>
        <item x="50"/>
        <item x="93"/>
        <item x="87"/>
        <item x="103"/>
        <item x="224"/>
        <item x="76"/>
        <item x="172"/>
        <item x="145"/>
        <item x="221"/>
        <item x="30"/>
        <item x="150"/>
        <item x="55"/>
        <item x="118"/>
        <item x="154"/>
        <item x="226"/>
        <item x="198"/>
        <item x="124"/>
        <item x="98"/>
        <item x="7"/>
        <item x="197"/>
        <item x="194"/>
        <item x="161"/>
        <item x="114"/>
        <item x="247"/>
        <item x="279"/>
        <item x="205"/>
        <item x="260"/>
        <item x="133"/>
        <item x="110"/>
        <item x="9"/>
        <item x="275"/>
        <item x="56"/>
        <item x="235"/>
        <item x="97"/>
        <item x="217"/>
        <item x="105"/>
        <item x="122"/>
        <item x="177"/>
        <item x="219"/>
        <item x="13"/>
        <item x="156"/>
        <item x="127"/>
        <item x="147"/>
        <item x="183"/>
        <item x="231"/>
        <item x="270"/>
        <item x="77"/>
        <item x="82"/>
        <item x="254"/>
        <item x="60"/>
        <item x="54"/>
        <item x="65"/>
        <item x="245"/>
        <item x="3"/>
        <item x="209"/>
        <item x="257"/>
        <item x="163"/>
        <item x="80"/>
        <item x="95"/>
        <item x="111"/>
        <item x="174"/>
        <item x="236"/>
        <item x="102"/>
        <item x="89"/>
        <item x="272"/>
        <item x="180"/>
        <item x="135"/>
        <item x="278"/>
        <item x="41"/>
        <item x="188"/>
        <item x="218"/>
        <item x="35"/>
        <item x="271"/>
        <item x="286"/>
        <item x="269"/>
        <item x="162"/>
        <item x="202"/>
        <item x="106"/>
        <item x="61"/>
        <item x="213"/>
        <item x="4"/>
        <item x="246"/>
        <item x="104"/>
        <item x="84"/>
        <item x="121"/>
        <item x="88"/>
        <item x="189"/>
        <item x="296"/>
        <item x="59"/>
        <item x="259"/>
        <item x="223"/>
        <item x="149"/>
        <item x="179"/>
        <item x="249"/>
        <item x="241"/>
        <item x="139"/>
        <item x="201"/>
        <item x="90"/>
        <item x="203"/>
        <item x="126"/>
        <item x="248"/>
        <item x="182"/>
        <item x="244"/>
        <item x="125"/>
        <item x="109"/>
        <item x="107"/>
        <item x="282"/>
        <item x="173"/>
        <item x="250"/>
        <item x="44"/>
        <item x="290"/>
        <item x="143"/>
        <item x="36"/>
        <item x="37"/>
        <item x="258"/>
        <item x="53"/>
        <item x="12"/>
        <item x="112"/>
        <item x="212"/>
        <item x="43"/>
        <item x="28"/>
        <item x="91"/>
        <item x="206"/>
        <item x="157"/>
        <item x="294"/>
        <item x="239"/>
        <item x="115"/>
        <item x="113"/>
        <item x="42"/>
        <item x="191"/>
        <item x="22"/>
        <item x="46"/>
        <item x="19"/>
        <item x="215"/>
        <item x="51"/>
        <item x="284"/>
        <item x="170"/>
        <item x="85"/>
        <item x="144"/>
        <item x="229"/>
        <item x="45"/>
        <item x="86"/>
        <item x="64"/>
        <item x="29"/>
        <item x="166"/>
        <item x="14"/>
        <item x="140"/>
        <item x="16"/>
        <item x="71"/>
        <item x="142"/>
        <item x="26"/>
        <item x="138"/>
        <item x="27"/>
        <item x="2"/>
        <item x="292"/>
        <item x="204"/>
        <item x="92"/>
        <item x="11"/>
        <item x="207"/>
        <item x="167"/>
        <item x="165"/>
        <item x="199"/>
        <item x="159"/>
        <item x="193"/>
        <item x="73"/>
        <item x="266"/>
        <item x="230"/>
        <item x="289"/>
        <item x="227"/>
        <item x="232"/>
        <item x="136"/>
        <item x="265"/>
        <item x="5"/>
        <item x="240"/>
        <item x="48"/>
        <item x="273"/>
        <item x="17"/>
        <item x="23"/>
        <item x="192"/>
        <item x="186"/>
        <item x="96"/>
        <item x="24"/>
        <item x="58"/>
        <item x="220"/>
        <item x="263"/>
        <item x="18"/>
        <item x="63"/>
        <item x="148"/>
        <item x="128"/>
        <item x="132"/>
        <item x="288"/>
        <item x="69"/>
        <item x="151"/>
        <item x="291"/>
        <item x="274"/>
        <item x="47"/>
        <item x="181"/>
        <item x="62"/>
        <item x="237"/>
        <item x="123"/>
        <item x="171"/>
        <item x="277"/>
        <item x="283"/>
        <item x="169"/>
        <item x="158"/>
        <item x="78"/>
        <item x="6"/>
        <item x="141"/>
        <item x="70"/>
        <item x="185"/>
        <item x="208"/>
        <item x="280"/>
        <item x="175"/>
        <item x="216"/>
        <item x="228"/>
        <item x="146"/>
        <item x="34"/>
        <item x="67"/>
        <item x="100"/>
        <item x="33"/>
        <item x="94"/>
        <item x="31"/>
        <item x="153"/>
        <item x="134"/>
        <item x="120"/>
        <item x="164"/>
        <item x="262"/>
        <item x="261"/>
        <item x="190"/>
        <item x="276"/>
        <item x="214"/>
        <item x="131"/>
        <item x="268"/>
        <item x="233"/>
        <item x="252"/>
        <item x="293"/>
        <item x="137"/>
        <item x="200"/>
        <item x="116"/>
        <item x="242"/>
        <item x="176"/>
        <item x="238"/>
        <item x="101"/>
        <item x="117"/>
        <item x="1"/>
        <item x="253"/>
        <item x="225"/>
        <item x="295"/>
        <item x="52"/>
        <item x="49"/>
        <item x="66"/>
        <item x="72"/>
        <item x="255"/>
        <item x="32"/>
        <item x="38"/>
        <item x="21"/>
        <item x="0"/>
        <item x="251"/>
        <item x="99"/>
        <item x="297"/>
        <item t="default"/>
      </items>
    </pivotField>
    <pivotField dataField="1" showAll="0">
      <items count="85">
        <item x="28"/>
        <item x="47"/>
        <item x="10"/>
        <item x="17"/>
        <item x="16"/>
        <item x="53"/>
        <item x="78"/>
        <item x="65"/>
        <item x="66"/>
        <item x="81"/>
        <item x="26"/>
        <item x="6"/>
        <item x="51"/>
        <item x="75"/>
        <item x="22"/>
        <item x="3"/>
        <item x="52"/>
        <item x="2"/>
        <item x="72"/>
        <item x="33"/>
        <item x="31"/>
        <item x="73"/>
        <item x="80"/>
        <item x="55"/>
        <item x="64"/>
        <item x="39"/>
        <item x="29"/>
        <item x="69"/>
        <item x="19"/>
        <item x="30"/>
        <item x="74"/>
        <item x="14"/>
        <item x="23"/>
        <item x="27"/>
        <item x="68"/>
        <item x="32"/>
        <item x="62"/>
        <item x="77"/>
        <item x="63"/>
        <item x="46"/>
        <item x="34"/>
        <item x="50"/>
        <item x="41"/>
        <item x="13"/>
        <item x="54"/>
        <item x="60"/>
        <item x="15"/>
        <item x="8"/>
        <item x="43"/>
        <item x="1"/>
        <item x="48"/>
        <item x="44"/>
        <item x="42"/>
        <item x="9"/>
        <item x="61"/>
        <item x="40"/>
        <item x="21"/>
        <item x="5"/>
        <item x="11"/>
        <item x="0"/>
        <item x="12"/>
        <item x="18"/>
        <item x="25"/>
        <item x="67"/>
        <item x="37"/>
        <item x="36"/>
        <item x="70"/>
        <item x="58"/>
        <item x="4"/>
        <item x="20"/>
        <item x="57"/>
        <item x="49"/>
        <item x="38"/>
        <item x="35"/>
        <item x="7"/>
        <item x="24"/>
        <item x="56"/>
        <item x="45"/>
        <item x="59"/>
        <item x="82"/>
        <item x="71"/>
        <item x="76"/>
        <item x="79"/>
        <item x="83"/>
        <item t="default"/>
      </items>
    </pivotField>
    <pivotField showAll="0">
      <items count="30">
        <item x="0"/>
        <item x="5"/>
        <item x="6"/>
        <item x="7"/>
        <item x="8"/>
        <item x="9"/>
        <item x="10"/>
        <item x="11"/>
        <item x="12"/>
        <item x="13"/>
        <item x="14"/>
        <item x="3"/>
        <item x="1"/>
        <item x="2"/>
        <item x="4"/>
        <item x="15"/>
        <item x="16"/>
        <item x="17"/>
        <item x="18"/>
        <item x="19"/>
        <item x="20"/>
        <item x="21"/>
        <item x="22"/>
        <item x="23"/>
        <item x="24"/>
        <item x="25"/>
        <item x="26"/>
        <item x="27"/>
        <item x="28"/>
        <item t="default"/>
      </items>
    </pivotField>
    <pivotField showAll="0"/>
    <pivotField showAll="0">
      <items count="7">
        <item x="3"/>
        <item x="2"/>
        <item x="4"/>
        <item x="1"/>
        <item x="0"/>
        <item x="5"/>
        <item t="default"/>
      </items>
    </pivotField>
    <pivotField showAll="0"/>
    <pivotField showAll="0">
      <items count="303">
        <item x="227"/>
        <item x="102"/>
        <item x="296"/>
        <item x="225"/>
        <item x="211"/>
        <item x="262"/>
        <item x="242"/>
        <item x="28"/>
        <item x="268"/>
        <item x="101"/>
        <item x="128"/>
        <item x="113"/>
        <item x="206"/>
        <item x="260"/>
        <item x="214"/>
        <item x="246"/>
        <item x="45"/>
        <item x="167"/>
        <item x="207"/>
        <item x="221"/>
        <item x="274"/>
        <item x="231"/>
        <item x="100"/>
        <item x="261"/>
        <item x="116"/>
        <item x="263"/>
        <item x="297"/>
        <item x="293"/>
        <item x="226"/>
        <item x="208"/>
        <item x="175"/>
        <item x="209"/>
        <item x="147"/>
        <item x="279"/>
        <item x="230"/>
        <item x="191"/>
        <item x="105"/>
        <item x="265"/>
        <item x="66"/>
        <item x="299"/>
        <item x="271"/>
        <item x="237"/>
        <item x="292"/>
        <item x="179"/>
        <item x="29"/>
        <item x="248"/>
        <item x="168"/>
        <item x="243"/>
        <item x="238"/>
        <item x="252"/>
        <item x="200"/>
        <item x="57"/>
        <item x="266"/>
        <item x="79"/>
        <item x="178"/>
        <item x="234"/>
        <item x="145"/>
        <item x="287"/>
        <item x="38"/>
        <item x="65"/>
        <item x="152"/>
        <item x="58"/>
        <item x="253"/>
        <item x="135"/>
        <item x="267"/>
        <item x="285"/>
        <item x="192"/>
        <item x="78"/>
        <item x="84"/>
        <item x="244"/>
        <item x="181"/>
        <item x="288"/>
        <item x="210"/>
        <item x="119"/>
        <item x="32"/>
        <item x="72"/>
        <item x="61"/>
        <item x="34"/>
        <item x="284"/>
        <item x="162"/>
        <item x="258"/>
        <item x="185"/>
        <item x="269"/>
        <item x="136"/>
        <item x="106"/>
        <item x="149"/>
        <item x="217"/>
        <item x="12"/>
        <item x="239"/>
        <item x="218"/>
        <item x="11"/>
        <item x="134"/>
        <item x="204"/>
        <item x="118"/>
        <item x="270"/>
        <item x="169"/>
        <item x="89"/>
        <item x="50"/>
        <item x="97"/>
        <item x="300"/>
        <item x="212"/>
        <item x="255"/>
        <item x="247"/>
        <item x="215"/>
        <item x="173"/>
        <item x="26"/>
        <item x="80"/>
        <item x="264"/>
        <item x="228"/>
        <item x="291"/>
        <item x="49"/>
        <item x="68"/>
        <item x="133"/>
        <item x="59"/>
        <item x="272"/>
        <item x="166"/>
        <item x="140"/>
        <item x="174"/>
        <item x="229"/>
        <item x="201"/>
        <item x="0"/>
        <item x="298"/>
        <item x="170"/>
        <item x="73"/>
        <item x="186"/>
        <item x="249"/>
        <item x="232"/>
        <item x="87"/>
        <item x="295"/>
        <item x="64"/>
        <item x="126"/>
        <item x="188"/>
        <item x="67"/>
        <item x="46"/>
        <item x="62"/>
        <item x="222"/>
        <item x="20"/>
        <item x="4"/>
        <item x="99"/>
        <item x="236"/>
        <item x="275"/>
        <item x="199"/>
        <item x="213"/>
        <item x="219"/>
        <item x="107"/>
        <item x="114"/>
        <item x="63"/>
        <item x="56"/>
        <item x="141"/>
        <item x="172"/>
        <item x="36"/>
        <item x="17"/>
        <item x="131"/>
        <item x="193"/>
        <item x="276"/>
        <item x="220"/>
        <item x="115"/>
        <item x="55"/>
        <item x="143"/>
        <item x="108"/>
        <item x="165"/>
        <item x="205"/>
        <item x="156"/>
        <item x="85"/>
        <item x="54"/>
        <item x="27"/>
        <item x="259"/>
        <item x="180"/>
        <item x="254"/>
        <item x="69"/>
        <item x="37"/>
        <item x="60"/>
        <item x="71"/>
        <item x="224"/>
        <item x="16"/>
        <item x="14"/>
        <item x="125"/>
        <item x="290"/>
        <item x="257"/>
        <item x="171"/>
        <item x="176"/>
        <item x="286"/>
        <item x="8"/>
        <item x="182"/>
        <item x="2"/>
        <item x="40"/>
        <item x="240"/>
        <item x="25"/>
        <item x="281"/>
        <item x="202"/>
        <item x="75"/>
        <item x="280"/>
        <item x="241"/>
        <item x="142"/>
        <item x="282"/>
        <item x="103"/>
        <item x="198"/>
        <item x="289"/>
        <item x="183"/>
        <item x="273"/>
        <item x="203"/>
        <item x="123"/>
        <item x="187"/>
        <item x="18"/>
        <item x="197"/>
        <item x="93"/>
        <item x="233"/>
        <item x="9"/>
        <item x="117"/>
        <item x="139"/>
        <item x="250"/>
        <item x="283"/>
        <item x="6"/>
        <item x="151"/>
        <item x="277"/>
        <item x="109"/>
        <item x="190"/>
        <item x="70"/>
        <item x="294"/>
        <item x="82"/>
        <item x="96"/>
        <item x="148"/>
        <item x="31"/>
        <item x="94"/>
        <item x="127"/>
        <item x="130"/>
        <item x="104"/>
        <item x="53"/>
        <item x="15"/>
        <item x="42"/>
        <item x="235"/>
        <item x="112"/>
        <item x="48"/>
        <item x="216"/>
        <item x="245"/>
        <item x="121"/>
        <item x="184"/>
        <item x="256"/>
        <item x="122"/>
        <item x="1"/>
        <item x="129"/>
        <item x="195"/>
        <item x="86"/>
        <item x="76"/>
        <item x="251"/>
        <item x="163"/>
        <item x="155"/>
        <item x="177"/>
        <item x="23"/>
        <item x="7"/>
        <item x="35"/>
        <item x="44"/>
        <item x="83"/>
        <item x="278"/>
        <item x="223"/>
        <item x="24"/>
        <item x="52"/>
        <item x="74"/>
        <item x="47"/>
        <item x="19"/>
        <item x="43"/>
        <item x="137"/>
        <item x="41"/>
        <item x="153"/>
        <item x="33"/>
        <item x="120"/>
        <item x="138"/>
        <item x="98"/>
        <item x="81"/>
        <item x="39"/>
        <item x="189"/>
        <item x="150"/>
        <item x="160"/>
        <item x="154"/>
        <item x="22"/>
        <item x="90"/>
        <item x="92"/>
        <item x="5"/>
        <item x="13"/>
        <item x="146"/>
        <item x="51"/>
        <item x="194"/>
        <item x="21"/>
        <item x="196"/>
        <item x="30"/>
        <item x="164"/>
        <item x="161"/>
        <item x="144"/>
        <item x="88"/>
        <item x="3"/>
        <item x="159"/>
        <item x="158"/>
        <item x="10"/>
        <item x="124"/>
        <item x="157"/>
        <item x="111"/>
        <item x="110"/>
        <item x="95"/>
        <item x="77"/>
        <item x="91"/>
        <item x="132"/>
        <item x="301"/>
        <item t="default"/>
      </items>
    </pivotField>
    <pivotField showAll="0"/>
    <pivotField showAll="0"/>
    <pivotField showAll="0"/>
    <pivotField showAll="0"/>
    <pivotField showAll="0"/>
    <pivotField showAll="0"/>
    <pivotField showAll="0"/>
    <pivotField showAll="0">
      <items count="361">
        <item x="355"/>
        <item x="352"/>
        <item x="330"/>
        <item x="303"/>
        <item x="28"/>
        <item x="341"/>
        <item x="289"/>
        <item x="236"/>
        <item x="61"/>
        <item x="317"/>
        <item x="119"/>
        <item x="331"/>
        <item x="187"/>
        <item x="253"/>
        <item x="347"/>
        <item x="304"/>
        <item x="48"/>
        <item x="114"/>
        <item x="274"/>
        <item x="27"/>
        <item x="283"/>
        <item x="310"/>
        <item x="309"/>
        <item x="238"/>
        <item x="221"/>
        <item x="290"/>
        <item x="254"/>
        <item x="227"/>
        <item x="35"/>
        <item x="47"/>
        <item x="166"/>
        <item x="282"/>
        <item x="299"/>
        <item x="240"/>
        <item x="275"/>
        <item x="53"/>
        <item x="137"/>
        <item x="302"/>
        <item x="202"/>
        <item x="106"/>
        <item x="356"/>
        <item x="210"/>
        <item x="242"/>
        <item x="201"/>
        <item x="321"/>
        <item x="345"/>
        <item x="74"/>
        <item x="315"/>
        <item x="245"/>
        <item x="260"/>
        <item x="320"/>
        <item x="130"/>
        <item x="235"/>
        <item x="262"/>
        <item x="173"/>
        <item x="208"/>
        <item x="284"/>
        <item x="301"/>
        <item x="163"/>
        <item x="263"/>
        <item x="26"/>
        <item x="25"/>
        <item x="261"/>
        <item x="142"/>
        <item x="318"/>
        <item x="124"/>
        <item x="314"/>
        <item x="340"/>
        <item x="305"/>
        <item x="312"/>
        <item x="239"/>
        <item x="358"/>
        <item x="161"/>
        <item x="332"/>
        <item x="322"/>
        <item x="191"/>
        <item x="273"/>
        <item x="87"/>
        <item x="118"/>
        <item x="150"/>
        <item x="325"/>
        <item x="188"/>
        <item x="41"/>
        <item x="85"/>
        <item x="50"/>
        <item x="277"/>
        <item x="159"/>
        <item x="98"/>
        <item x="51"/>
        <item x="129"/>
        <item x="214"/>
        <item x="181"/>
        <item x="43"/>
        <item x="83"/>
        <item x="287"/>
        <item x="102"/>
        <item x="286"/>
        <item x="353"/>
        <item x="229"/>
        <item x="328"/>
        <item x="220"/>
        <item x="171"/>
        <item x="216"/>
        <item x="205"/>
        <item x="143"/>
        <item x="192"/>
        <item x="158"/>
        <item x="151"/>
        <item x="117"/>
        <item x="293"/>
        <item x="276"/>
        <item x="346"/>
        <item x="107"/>
        <item x="230"/>
        <item x="45"/>
        <item x="243"/>
        <item x="278"/>
        <item x="16"/>
        <item x="22"/>
        <item x="247"/>
        <item x="157"/>
        <item x="268"/>
        <item x="31"/>
        <item x="190"/>
        <item x="121"/>
        <item x="223"/>
        <item x="272"/>
        <item x="56"/>
        <item x="7"/>
        <item x="0"/>
        <item x="316"/>
        <item x="141"/>
        <item x="218"/>
        <item x="344"/>
        <item x="193"/>
        <item x="149"/>
        <item x="155"/>
        <item x="266"/>
        <item x="300"/>
        <item x="14"/>
        <item x="93"/>
        <item x="226"/>
        <item x="133"/>
        <item x="326"/>
        <item x="42"/>
        <item x="255"/>
        <item x="292"/>
        <item x="342"/>
        <item x="224"/>
        <item x="138"/>
        <item x="76"/>
        <item x="55"/>
        <item x="213"/>
        <item x="160"/>
        <item x="313"/>
        <item x="131"/>
        <item x="237"/>
        <item x="64"/>
        <item x="217"/>
        <item x="311"/>
        <item x="256"/>
        <item x="71"/>
        <item x="180"/>
        <item x="136"/>
        <item x="232"/>
        <item x="82"/>
        <item x="169"/>
        <item x="44"/>
        <item x="241"/>
        <item x="298"/>
        <item x="334"/>
        <item x="39"/>
        <item x="354"/>
        <item x="186"/>
        <item x="164"/>
        <item x="52"/>
        <item x="20"/>
        <item x="135"/>
        <item x="9"/>
        <item x="59"/>
        <item x="148"/>
        <item x="113"/>
        <item x="333"/>
        <item x="116"/>
        <item x="324"/>
        <item x="308"/>
        <item x="350"/>
        <item x="168"/>
        <item x="77"/>
        <item x="204"/>
        <item x="267"/>
        <item x="156"/>
        <item x="288"/>
        <item x="147"/>
        <item x="225"/>
        <item x="144"/>
        <item x="339"/>
        <item x="206"/>
        <item x="307"/>
        <item x="162"/>
        <item x="211"/>
        <item x="58"/>
        <item x="219"/>
        <item x="172"/>
        <item x="17"/>
        <item x="327"/>
        <item x="29"/>
        <item x="165"/>
        <item x="10"/>
        <item x="198"/>
        <item x="145"/>
        <item x="38"/>
        <item x="182"/>
        <item x="66"/>
        <item x="68"/>
        <item x="139"/>
        <item x="349"/>
        <item x="8"/>
        <item x="126"/>
        <item x="279"/>
        <item x="265"/>
        <item x="178"/>
        <item x="128"/>
        <item x="195"/>
        <item x="337"/>
        <item x="110"/>
        <item x="32"/>
        <item x="111"/>
        <item x="212"/>
        <item x="291"/>
        <item x="49"/>
        <item x="329"/>
        <item x="86"/>
        <item x="197"/>
        <item x="252"/>
        <item x="297"/>
        <item x="209"/>
        <item x="183"/>
        <item x="115"/>
        <item x="140"/>
        <item x="200"/>
        <item x="203"/>
        <item x="285"/>
        <item x="185"/>
        <item x="33"/>
        <item x="194"/>
        <item x="92"/>
        <item x="63"/>
        <item x="152"/>
        <item x="264"/>
        <item x="46"/>
        <item x="80"/>
        <item x="75"/>
        <item x="81"/>
        <item x="108"/>
        <item x="37"/>
        <item x="336"/>
        <item x="189"/>
        <item x="57"/>
        <item x="251"/>
        <item x="244"/>
        <item x="105"/>
        <item x="348"/>
        <item x="4"/>
        <item x="319"/>
        <item x="338"/>
        <item x="40"/>
        <item x="343"/>
        <item x="270"/>
        <item x="170"/>
        <item x="257"/>
        <item x="54"/>
        <item x="34"/>
        <item x="89"/>
        <item x="123"/>
        <item x="246"/>
        <item x="19"/>
        <item x="90"/>
        <item x="3"/>
        <item x="11"/>
        <item x="23"/>
        <item x="177"/>
        <item x="127"/>
        <item x="167"/>
        <item x="91"/>
        <item x="60"/>
        <item x="65"/>
        <item x="109"/>
        <item x="233"/>
        <item x="88"/>
        <item x="215"/>
        <item x="120"/>
        <item x="222"/>
        <item x="30"/>
        <item x="207"/>
        <item x="67"/>
        <item x="196"/>
        <item x="175"/>
        <item x="294"/>
        <item x="154"/>
        <item x="306"/>
        <item x="179"/>
        <item x="249"/>
        <item x="176"/>
        <item x="234"/>
        <item x="231"/>
        <item x="174"/>
        <item x="5"/>
        <item x="13"/>
        <item x="132"/>
        <item x="6"/>
        <item x="153"/>
        <item x="335"/>
        <item x="101"/>
        <item x="280"/>
        <item x="184"/>
        <item x="100"/>
        <item x="295"/>
        <item x="97"/>
        <item x="79"/>
        <item x="271"/>
        <item x="259"/>
        <item x="84"/>
        <item x="94"/>
        <item x="95"/>
        <item x="72"/>
        <item x="250"/>
        <item x="357"/>
        <item x="69"/>
        <item x="112"/>
        <item x="125"/>
        <item x="99"/>
        <item x="24"/>
        <item x="258"/>
        <item x="134"/>
        <item x="296"/>
        <item x="103"/>
        <item x="18"/>
        <item x="12"/>
        <item x="269"/>
        <item x="228"/>
        <item x="248"/>
        <item x="122"/>
        <item x="281"/>
        <item x="323"/>
        <item x="351"/>
        <item x="62"/>
        <item x="199"/>
        <item x="96"/>
        <item x="78"/>
        <item x="146"/>
        <item x="70"/>
        <item x="21"/>
        <item x="104"/>
        <item x="2"/>
        <item x="15"/>
        <item x="1"/>
        <item x="73"/>
        <item x="36"/>
        <item x="359"/>
        <item t="default"/>
      </items>
    </pivotField>
    <pivotField showAll="0"/>
    <pivotField showAll="0"/>
    <pivotField showAll="0"/>
  </pivotFields>
  <rowFields count="1">
    <field x="2"/>
  </rowFields>
  <rowItems count="11">
    <i>
      <x v="24"/>
    </i>
    <i>
      <x v="30"/>
    </i>
    <i>
      <x v="46"/>
    </i>
    <i>
      <x v="79"/>
    </i>
    <i>
      <x v="97"/>
    </i>
    <i>
      <x v="184"/>
    </i>
    <i>
      <x v="206"/>
    </i>
    <i>
      <x v="238"/>
    </i>
    <i>
      <x v="241"/>
    </i>
    <i>
      <x v="291"/>
    </i>
    <i t="grand">
      <x/>
    </i>
  </rowItems>
  <colItems count="1">
    <i/>
  </colItems>
  <dataFields count="1">
    <dataField name="Sum of Popularity" fld="3" baseField="2" baseItem="0"/>
  </dataFields>
  <chartFormats count="1">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C31F08-90F9-4876-AD09-BADFF161FF55}"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5" firstHeaderRow="1" firstDataRow="1" firstDataCol="1"/>
  <pivotFields count="20">
    <pivotField showAll="0"/>
    <pivotField axis="axisRow" showAll="0" measureFilter="1">
      <items count="478">
        <item x="29"/>
        <item x="374"/>
        <item x="140"/>
        <item x="112"/>
        <item x="441"/>
        <item x="229"/>
        <item x="218"/>
        <item x="435"/>
        <item x="305"/>
        <item x="277"/>
        <item x="465"/>
        <item x="244"/>
        <item x="419"/>
        <item x="303"/>
        <item x="33"/>
        <item x="231"/>
        <item x="401"/>
        <item x="117"/>
        <item x="90"/>
        <item x="63"/>
        <item x="116"/>
        <item x="427"/>
        <item x="49"/>
        <item x="141"/>
        <item x="475"/>
        <item x="118"/>
        <item x="345"/>
        <item x="411"/>
        <item x="455"/>
        <item x="204"/>
        <item x="119"/>
        <item x="225"/>
        <item x="449"/>
        <item x="279"/>
        <item x="9"/>
        <item x="111"/>
        <item x="14"/>
        <item x="145"/>
        <item x="5"/>
        <item x="200"/>
        <item x="94"/>
        <item x="201"/>
        <item x="113"/>
        <item x="137"/>
        <item x="64"/>
        <item x="7"/>
        <item x="417"/>
        <item x="20"/>
        <item x="151"/>
        <item x="437"/>
        <item x="471"/>
        <item x="36"/>
        <item x="240"/>
        <item x="3"/>
        <item x="15"/>
        <item x="391"/>
        <item x="248"/>
        <item x="214"/>
        <item x="381"/>
        <item x="222"/>
        <item x="286"/>
        <item x="461"/>
        <item x="410"/>
        <item x="456"/>
        <item x="16"/>
        <item x="326"/>
        <item x="366"/>
        <item x="42"/>
        <item x="309"/>
        <item x="173"/>
        <item x="422"/>
        <item x="312"/>
        <item x="255"/>
        <item x="170"/>
        <item x="264"/>
        <item x="72"/>
        <item x="82"/>
        <item x="458"/>
        <item x="385"/>
        <item x="81"/>
        <item x="104"/>
        <item x="418"/>
        <item x="396"/>
        <item x="342"/>
        <item x="35"/>
        <item x="448"/>
        <item x="2"/>
        <item x="454"/>
        <item x="182"/>
        <item x="96"/>
        <item x="132"/>
        <item x="127"/>
        <item x="235"/>
        <item x="66"/>
        <item x="380"/>
        <item x="292"/>
        <item x="174"/>
        <item x="311"/>
        <item x="110"/>
        <item x="215"/>
        <item x="462"/>
        <item x="238"/>
        <item x="416"/>
        <item x="38"/>
        <item x="186"/>
        <item x="407"/>
        <item x="368"/>
        <item x="307"/>
        <item x="369"/>
        <item x="283"/>
        <item x="338"/>
        <item x="59"/>
        <item x="304"/>
        <item x="194"/>
        <item x="344"/>
        <item x="136"/>
        <item x="106"/>
        <item x="207"/>
        <item x="10"/>
        <item x="22"/>
        <item x="282"/>
        <item x="134"/>
        <item x="75"/>
        <item x="451"/>
        <item x="148"/>
        <item x="354"/>
        <item x="52"/>
        <item x="358"/>
        <item x="254"/>
        <item x="230"/>
        <item x="274"/>
        <item x="121"/>
        <item x="153"/>
        <item x="431"/>
        <item x="97"/>
        <item x="351"/>
        <item x="18"/>
        <item x="357"/>
        <item x="386"/>
        <item x="107"/>
        <item x="360"/>
        <item x="322"/>
        <item x="314"/>
        <item x="301"/>
        <item x="23"/>
        <item x="143"/>
        <item x="68"/>
        <item x="408"/>
        <item x="232"/>
        <item x="377"/>
        <item x="41"/>
        <item x="88"/>
        <item x="178"/>
        <item x="355"/>
        <item x="319"/>
        <item x="469"/>
        <item x="376"/>
        <item x="171"/>
        <item x="389"/>
        <item x="91"/>
        <item x="272"/>
        <item x="99"/>
        <item x="209"/>
        <item x="126"/>
        <item x="426"/>
        <item x="243"/>
        <item x="287"/>
        <item x="180"/>
        <item x="249"/>
        <item x="154"/>
        <item x="413"/>
        <item x="289"/>
        <item x="144"/>
        <item x="208"/>
        <item x="252"/>
        <item x="285"/>
        <item x="335"/>
        <item x="67"/>
        <item x="347"/>
        <item x="199"/>
        <item x="30"/>
        <item x="19"/>
        <item x="135"/>
        <item x="367"/>
        <item x="224"/>
        <item x="125"/>
        <item x="108"/>
        <item x="169"/>
        <item x="383"/>
        <item x="48"/>
        <item x="261"/>
        <item x="316"/>
        <item x="223"/>
        <item x="47"/>
        <item x="453"/>
        <item x="71"/>
        <item x="404"/>
        <item x="265"/>
        <item x="399"/>
        <item x="258"/>
        <item x="256"/>
        <item x="370"/>
        <item x="183"/>
        <item x="43"/>
        <item x="313"/>
        <item x="69"/>
        <item x="361"/>
        <item x="278"/>
        <item x="290"/>
        <item x="147"/>
        <item x="221"/>
        <item x="470"/>
        <item x="51"/>
        <item x="371"/>
        <item x="365"/>
        <item x="130"/>
        <item x="444"/>
        <item x="373"/>
        <item x="378"/>
        <item x="420"/>
        <item x="343"/>
        <item x="442"/>
        <item x="210"/>
        <item x="234"/>
        <item x="423"/>
        <item x="281"/>
        <item x="271"/>
        <item x="372"/>
        <item x="203"/>
        <item x="328"/>
        <item x="62"/>
        <item x="384"/>
        <item x="216"/>
        <item x="425"/>
        <item x="61"/>
        <item x="298"/>
        <item x="317"/>
        <item x="318"/>
        <item x="438"/>
        <item x="198"/>
        <item x="166"/>
        <item x="424"/>
        <item x="212"/>
        <item x="57"/>
        <item x="302"/>
        <item x="164"/>
        <item x="120"/>
        <item x="463"/>
        <item x="246"/>
        <item x="27"/>
        <item x="405"/>
        <item x="430"/>
        <item x="37"/>
        <item x="276"/>
        <item x="87"/>
        <item x="73"/>
        <item x="89"/>
        <item x="206"/>
        <item x="109"/>
        <item x="429"/>
        <item x="60"/>
        <item x="388"/>
        <item x="24"/>
        <item x="452"/>
        <item x="332"/>
        <item x="158"/>
        <item x="17"/>
        <item x="157"/>
        <item x="306"/>
        <item x="353"/>
        <item x="241"/>
        <item x="334"/>
        <item x="434"/>
        <item x="395"/>
        <item x="160"/>
        <item x="129"/>
        <item x="227"/>
        <item x="341"/>
        <item x="363"/>
        <item x="331"/>
        <item x="177"/>
        <item x="269"/>
        <item x="128"/>
        <item x="163"/>
        <item x="415"/>
        <item x="188"/>
        <item x="310"/>
        <item x="159"/>
        <item x="421"/>
        <item x="457"/>
        <item x="233"/>
        <item x="295"/>
        <item x="330"/>
        <item x="161"/>
        <item x="447"/>
        <item x="362"/>
        <item x="78"/>
        <item x="412"/>
        <item x="364"/>
        <item x="450"/>
        <item x="439"/>
        <item x="187"/>
        <item x="406"/>
        <item x="392"/>
        <item x="84"/>
        <item x="6"/>
        <item x="85"/>
        <item x="11"/>
        <item x="146"/>
        <item x="291"/>
        <item x="245"/>
        <item x="86"/>
        <item x="124"/>
        <item x="205"/>
        <item x="26"/>
        <item x="280"/>
        <item x="242"/>
        <item x="390"/>
        <item x="459"/>
        <item x="138"/>
        <item x="98"/>
        <item x="296"/>
        <item x="93"/>
        <item x="184"/>
        <item x="39"/>
        <item x="270"/>
        <item x="156"/>
        <item x="387"/>
        <item x="44"/>
        <item x="432"/>
        <item x="150"/>
        <item x="460"/>
        <item x="95"/>
        <item x="102"/>
        <item x="445"/>
        <item x="297"/>
        <item x="168"/>
        <item x="76"/>
        <item x="55"/>
        <item x="339"/>
        <item x="472"/>
        <item x="217"/>
        <item x="83"/>
        <item x="185"/>
        <item x="211"/>
        <item x="393"/>
        <item x="32"/>
        <item x="443"/>
        <item x="336"/>
        <item x="142"/>
        <item x="294"/>
        <item x="260"/>
        <item x="28"/>
        <item x="275"/>
        <item x="315"/>
        <item x="192"/>
        <item x="34"/>
        <item x="0"/>
        <item x="123"/>
        <item x="122"/>
        <item x="403"/>
        <item x="299"/>
        <item x="149"/>
        <item x="54"/>
        <item x="375"/>
        <item x="474"/>
        <item x="346"/>
        <item x="236"/>
        <item x="13"/>
        <item x="53"/>
        <item x="74"/>
        <item x="359"/>
        <item x="473"/>
        <item x="45"/>
        <item x="466"/>
        <item x="191"/>
        <item x="175"/>
        <item x="220"/>
        <item x="321"/>
        <item x="189"/>
        <item x="155"/>
        <item x="101"/>
        <item x="262"/>
        <item x="267"/>
        <item x="436"/>
        <item x="152"/>
        <item x="114"/>
        <item x="266"/>
        <item x="352"/>
        <item x="398"/>
        <item x="433"/>
        <item x="428"/>
        <item x="80"/>
        <item x="202"/>
        <item x="440"/>
        <item x="50"/>
        <item x="167"/>
        <item x="397"/>
        <item x="293"/>
        <item x="219"/>
        <item x="131"/>
        <item x="273"/>
        <item x="92"/>
        <item x="100"/>
        <item x="356"/>
        <item x="414"/>
        <item x="179"/>
        <item x="259"/>
        <item x="382"/>
        <item x="103"/>
        <item x="162"/>
        <item x="247"/>
        <item x="31"/>
        <item x="467"/>
        <item x="320"/>
        <item x="284"/>
        <item x="300"/>
        <item x="250"/>
        <item x="133"/>
        <item x="251"/>
        <item x="21"/>
        <item x="165"/>
        <item x="446"/>
        <item x="237"/>
        <item x="193"/>
        <item x="268"/>
        <item x="139"/>
        <item x="464"/>
        <item x="25"/>
        <item x="333"/>
        <item x="350"/>
        <item x="196"/>
        <item x="79"/>
        <item x="40"/>
        <item x="329"/>
        <item x="348"/>
        <item x="379"/>
        <item x="402"/>
        <item x="77"/>
        <item x="105"/>
        <item x="56"/>
        <item x="468"/>
        <item x="400"/>
        <item x="1"/>
        <item x="226"/>
        <item x="176"/>
        <item x="12"/>
        <item x="213"/>
        <item x="4"/>
        <item x="181"/>
        <item x="337"/>
        <item x="115"/>
        <item x="172"/>
        <item x="324"/>
        <item x="253"/>
        <item x="308"/>
        <item x="195"/>
        <item x="288"/>
        <item x="8"/>
        <item x="327"/>
        <item x="70"/>
        <item x="257"/>
        <item x="323"/>
        <item x="349"/>
        <item x="263"/>
        <item x="340"/>
        <item x="190"/>
        <item x="46"/>
        <item x="228"/>
        <item x="409"/>
        <item x="65"/>
        <item x="325"/>
        <item x="197"/>
        <item x="394"/>
        <item x="58"/>
        <item x="239"/>
        <item x="476"/>
        <item t="default"/>
      </items>
    </pivotField>
    <pivotField showAll="0">
      <items count="299">
        <item x="10"/>
        <item x="285"/>
        <item x="79"/>
        <item x="287"/>
        <item x="129"/>
        <item x="57"/>
        <item x="196"/>
        <item x="187"/>
        <item x="15"/>
        <item x="8"/>
        <item x="222"/>
        <item x="130"/>
        <item x="195"/>
        <item x="281"/>
        <item x="108"/>
        <item x="68"/>
        <item x="168"/>
        <item x="74"/>
        <item x="20"/>
        <item x="267"/>
        <item x="155"/>
        <item x="211"/>
        <item x="234"/>
        <item x="25"/>
        <item x="210"/>
        <item x="83"/>
        <item x="81"/>
        <item x="256"/>
        <item x="152"/>
        <item x="264"/>
        <item x="119"/>
        <item x="160"/>
        <item x="184"/>
        <item x="75"/>
        <item x="243"/>
        <item x="40"/>
        <item x="39"/>
        <item x="178"/>
        <item x="50"/>
        <item x="93"/>
        <item x="87"/>
        <item x="103"/>
        <item x="224"/>
        <item x="76"/>
        <item x="172"/>
        <item x="145"/>
        <item x="221"/>
        <item x="30"/>
        <item x="150"/>
        <item x="55"/>
        <item x="118"/>
        <item x="154"/>
        <item x="226"/>
        <item x="198"/>
        <item x="124"/>
        <item x="98"/>
        <item x="7"/>
        <item x="197"/>
        <item x="194"/>
        <item x="161"/>
        <item x="114"/>
        <item x="247"/>
        <item x="279"/>
        <item x="205"/>
        <item x="260"/>
        <item x="133"/>
        <item x="110"/>
        <item x="9"/>
        <item x="275"/>
        <item x="56"/>
        <item x="235"/>
        <item x="97"/>
        <item x="217"/>
        <item x="105"/>
        <item x="122"/>
        <item x="177"/>
        <item x="219"/>
        <item x="13"/>
        <item x="156"/>
        <item x="127"/>
        <item x="147"/>
        <item x="183"/>
        <item x="231"/>
        <item x="270"/>
        <item x="77"/>
        <item x="82"/>
        <item x="254"/>
        <item x="60"/>
        <item x="54"/>
        <item x="65"/>
        <item x="245"/>
        <item x="3"/>
        <item x="209"/>
        <item x="257"/>
        <item x="163"/>
        <item x="80"/>
        <item x="95"/>
        <item x="111"/>
        <item x="174"/>
        <item x="236"/>
        <item x="102"/>
        <item x="89"/>
        <item x="272"/>
        <item x="180"/>
        <item x="135"/>
        <item x="278"/>
        <item x="41"/>
        <item x="188"/>
        <item x="218"/>
        <item x="35"/>
        <item x="271"/>
        <item x="286"/>
        <item x="269"/>
        <item x="162"/>
        <item x="202"/>
        <item x="106"/>
        <item x="61"/>
        <item x="213"/>
        <item x="4"/>
        <item x="246"/>
        <item x="104"/>
        <item x="84"/>
        <item x="121"/>
        <item x="88"/>
        <item x="189"/>
        <item x="296"/>
        <item x="59"/>
        <item x="259"/>
        <item x="223"/>
        <item x="149"/>
        <item x="179"/>
        <item x="249"/>
        <item x="241"/>
        <item x="139"/>
        <item x="201"/>
        <item x="90"/>
        <item x="203"/>
        <item x="126"/>
        <item x="248"/>
        <item x="182"/>
        <item x="244"/>
        <item x="125"/>
        <item x="109"/>
        <item x="107"/>
        <item x="282"/>
        <item x="173"/>
        <item x="250"/>
        <item x="44"/>
        <item x="290"/>
        <item x="143"/>
        <item x="36"/>
        <item x="37"/>
        <item x="258"/>
        <item x="53"/>
        <item x="12"/>
        <item x="112"/>
        <item x="212"/>
        <item x="43"/>
        <item x="28"/>
        <item x="91"/>
        <item x="206"/>
        <item x="157"/>
        <item x="294"/>
        <item x="239"/>
        <item x="115"/>
        <item x="113"/>
        <item x="42"/>
        <item x="191"/>
        <item x="22"/>
        <item x="46"/>
        <item x="19"/>
        <item x="215"/>
        <item x="51"/>
        <item x="284"/>
        <item x="170"/>
        <item x="85"/>
        <item x="144"/>
        <item x="229"/>
        <item x="45"/>
        <item x="86"/>
        <item x="64"/>
        <item x="29"/>
        <item x="166"/>
        <item x="14"/>
        <item x="140"/>
        <item x="16"/>
        <item x="71"/>
        <item x="142"/>
        <item x="26"/>
        <item x="138"/>
        <item x="27"/>
        <item x="2"/>
        <item x="292"/>
        <item x="204"/>
        <item x="92"/>
        <item x="11"/>
        <item x="207"/>
        <item x="167"/>
        <item x="165"/>
        <item x="199"/>
        <item x="159"/>
        <item x="193"/>
        <item x="73"/>
        <item x="266"/>
        <item x="230"/>
        <item x="289"/>
        <item x="227"/>
        <item x="232"/>
        <item x="136"/>
        <item x="265"/>
        <item x="5"/>
        <item x="240"/>
        <item x="48"/>
        <item x="273"/>
        <item x="17"/>
        <item x="23"/>
        <item x="192"/>
        <item x="186"/>
        <item x="96"/>
        <item x="24"/>
        <item x="58"/>
        <item x="220"/>
        <item x="263"/>
        <item x="18"/>
        <item x="63"/>
        <item x="148"/>
        <item x="128"/>
        <item x="132"/>
        <item x="288"/>
        <item x="69"/>
        <item x="151"/>
        <item x="291"/>
        <item x="274"/>
        <item x="47"/>
        <item x="181"/>
        <item x="62"/>
        <item x="237"/>
        <item x="123"/>
        <item x="171"/>
        <item x="277"/>
        <item x="283"/>
        <item x="169"/>
        <item x="158"/>
        <item x="78"/>
        <item x="6"/>
        <item x="141"/>
        <item x="70"/>
        <item x="185"/>
        <item x="208"/>
        <item x="280"/>
        <item x="175"/>
        <item x="216"/>
        <item x="228"/>
        <item x="146"/>
        <item x="34"/>
        <item x="67"/>
        <item x="100"/>
        <item x="33"/>
        <item x="94"/>
        <item x="31"/>
        <item x="153"/>
        <item x="134"/>
        <item x="120"/>
        <item x="164"/>
        <item x="262"/>
        <item x="261"/>
        <item x="190"/>
        <item x="276"/>
        <item x="214"/>
        <item x="131"/>
        <item x="268"/>
        <item x="233"/>
        <item x="252"/>
        <item x="293"/>
        <item x="137"/>
        <item x="200"/>
        <item x="116"/>
        <item x="242"/>
        <item x="176"/>
        <item x="238"/>
        <item x="101"/>
        <item x="117"/>
        <item x="1"/>
        <item x="253"/>
        <item x="225"/>
        <item x="295"/>
        <item x="52"/>
        <item x="49"/>
        <item x="66"/>
        <item x="72"/>
        <item x="255"/>
        <item x="32"/>
        <item x="38"/>
        <item x="21"/>
        <item x="0"/>
        <item x="251"/>
        <item x="99"/>
        <item x="297"/>
        <item t="default"/>
      </items>
    </pivotField>
    <pivotField showAll="0"/>
    <pivotField showAll="0">
      <items count="30">
        <item x="0"/>
        <item x="5"/>
        <item x="6"/>
        <item x="7"/>
        <item x="8"/>
        <item x="9"/>
        <item x="10"/>
        <item x="11"/>
        <item x="12"/>
        <item x="13"/>
        <item x="14"/>
        <item x="3"/>
        <item x="1"/>
        <item x="2"/>
        <item x="4"/>
        <item x="15"/>
        <item x="16"/>
        <item x="17"/>
        <item x="18"/>
        <item x="19"/>
        <item x="20"/>
        <item x="21"/>
        <item x="22"/>
        <item x="23"/>
        <item x="24"/>
        <item x="25"/>
        <item x="26"/>
        <item x="27"/>
        <item x="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1"/>
  </rowFields>
  <rowItems count="2">
    <i>
      <x v="16"/>
    </i>
    <i t="grand">
      <x/>
    </i>
  </rowItems>
  <colItems count="1">
    <i/>
  </colItems>
  <dataFields count="1">
    <dataField name="Sum of Durationms" fld="18" baseField="1" baseItem="16"/>
  </dataFields>
  <pivotTableStyleInfo name="PivotStyleLight16" showRowHeaders="1" showColHeaders="1" showRowStripes="0" showColStripes="0" showLastColumn="1"/>
  <filters count="1">
    <filter fld="1"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 xr10:uid="{7976431C-7A7E-4DA1-B2B3-4E81FDB98517}" sourceName="TITLE">
  <pivotTables>
    <pivotTable tabId="28" name="PivotTable3"/>
  </pivotTables>
  <data>
    <tabular pivotCacheId="253126848">
      <items count="477">
        <i x="29" s="1"/>
        <i x="374" s="1"/>
        <i x="140" s="1"/>
        <i x="112" s="1"/>
        <i x="441" s="1"/>
        <i x="229" s="1"/>
        <i x="218" s="1"/>
        <i x="435" s="1"/>
        <i x="305" s="1"/>
        <i x="277" s="1"/>
        <i x="465" s="1"/>
        <i x="244" s="1"/>
        <i x="419" s="1"/>
        <i x="303" s="1"/>
        <i x="33" s="1"/>
        <i x="231" s="1"/>
        <i x="401" s="1"/>
        <i x="117" s="1"/>
        <i x="90" s="1"/>
        <i x="63" s="1"/>
        <i x="116" s="1"/>
        <i x="427" s="1"/>
        <i x="49" s="1"/>
        <i x="141" s="1"/>
        <i x="475" s="1"/>
        <i x="118" s="1"/>
        <i x="345" s="1"/>
        <i x="411" s="1"/>
        <i x="455" s="1"/>
        <i x="204" s="1"/>
        <i x="119" s="1"/>
        <i x="225" s="1"/>
        <i x="449" s="1"/>
        <i x="279" s="1"/>
        <i x="9" s="1"/>
        <i x="111" s="1"/>
        <i x="14" s="1"/>
        <i x="145" s="1"/>
        <i x="5" s="1"/>
        <i x="200" s="1"/>
        <i x="94" s="1"/>
        <i x="201" s="1"/>
        <i x="113" s="1"/>
        <i x="137" s="1"/>
        <i x="64" s="1"/>
        <i x="7" s="1"/>
        <i x="417" s="1"/>
        <i x="20" s="1"/>
        <i x="151" s="1"/>
        <i x="437" s="1"/>
        <i x="471" s="1"/>
        <i x="36" s="1"/>
        <i x="240" s="1"/>
        <i x="3" s="1"/>
        <i x="15" s="1"/>
        <i x="391" s="1"/>
        <i x="248" s="1"/>
        <i x="214" s="1"/>
        <i x="381" s="1"/>
        <i x="222" s="1"/>
        <i x="286" s="1"/>
        <i x="461" s="1"/>
        <i x="410" s="1"/>
        <i x="456" s="1"/>
        <i x="16" s="1"/>
        <i x="326" s="1"/>
        <i x="366" s="1"/>
        <i x="42" s="1"/>
        <i x="309" s="1"/>
        <i x="173" s="1"/>
        <i x="422" s="1"/>
        <i x="312" s="1"/>
        <i x="255" s="1"/>
        <i x="170" s="1"/>
        <i x="264" s="1"/>
        <i x="72" s="1"/>
        <i x="82" s="1"/>
        <i x="458" s="1"/>
        <i x="385" s="1"/>
        <i x="81" s="1"/>
        <i x="104" s="1"/>
        <i x="418" s="1"/>
        <i x="396" s="1"/>
        <i x="342" s="1"/>
        <i x="35" s="1"/>
        <i x="448" s="1"/>
        <i x="2" s="1"/>
        <i x="454" s="1"/>
        <i x="182" s="1"/>
        <i x="96" s="1"/>
        <i x="132" s="1"/>
        <i x="127" s="1"/>
        <i x="235" s="1"/>
        <i x="66" s="1"/>
        <i x="380" s="1"/>
        <i x="292" s="1"/>
        <i x="174" s="1"/>
        <i x="311" s="1"/>
        <i x="110" s="1"/>
        <i x="215" s="1"/>
        <i x="462" s="1"/>
        <i x="238" s="1"/>
        <i x="416" s="1"/>
        <i x="38" s="1"/>
        <i x="186" s="1"/>
        <i x="407" s="1"/>
        <i x="368" s="1"/>
        <i x="307" s="1"/>
        <i x="369" s="1"/>
        <i x="283" s="1"/>
        <i x="338" s="1"/>
        <i x="59" s="1"/>
        <i x="304" s="1"/>
        <i x="194" s="1"/>
        <i x="344" s="1"/>
        <i x="136" s="1"/>
        <i x="106" s="1"/>
        <i x="207" s="1"/>
        <i x="10" s="1"/>
        <i x="22" s="1"/>
        <i x="282" s="1"/>
        <i x="134" s="1"/>
        <i x="75" s="1"/>
        <i x="451" s="1"/>
        <i x="148" s="1"/>
        <i x="354" s="1"/>
        <i x="52" s="1"/>
        <i x="358" s="1"/>
        <i x="254" s="1"/>
        <i x="230" s="1"/>
        <i x="274" s="1"/>
        <i x="121" s="1"/>
        <i x="153" s="1"/>
        <i x="431" s="1"/>
        <i x="97" s="1"/>
        <i x="351" s="1"/>
        <i x="18" s="1"/>
        <i x="357" s="1"/>
        <i x="386" s="1"/>
        <i x="107" s="1"/>
        <i x="360" s="1"/>
        <i x="322" s="1"/>
        <i x="314" s="1"/>
        <i x="301" s="1"/>
        <i x="23" s="1"/>
        <i x="143" s="1"/>
        <i x="68" s="1"/>
        <i x="408" s="1"/>
        <i x="232" s="1"/>
        <i x="377" s="1"/>
        <i x="41" s="1"/>
        <i x="88" s="1"/>
        <i x="178" s="1"/>
        <i x="355" s="1"/>
        <i x="319" s="1"/>
        <i x="469" s="1"/>
        <i x="376" s="1"/>
        <i x="171" s="1"/>
        <i x="389" s="1"/>
        <i x="91" s="1"/>
        <i x="272" s="1"/>
        <i x="99" s="1"/>
        <i x="209" s="1"/>
        <i x="126" s="1"/>
        <i x="426" s="1"/>
        <i x="243" s="1"/>
        <i x="287" s="1"/>
        <i x="180" s="1"/>
        <i x="249" s="1"/>
        <i x="154" s="1"/>
        <i x="413" s="1"/>
        <i x="289" s="1"/>
        <i x="144" s="1"/>
        <i x="208" s="1"/>
        <i x="252" s="1"/>
        <i x="285" s="1"/>
        <i x="335" s="1"/>
        <i x="67" s="1"/>
        <i x="347" s="1"/>
        <i x="199" s="1"/>
        <i x="30" s="1"/>
        <i x="19" s="1"/>
        <i x="135" s="1"/>
        <i x="367" s="1"/>
        <i x="224" s="1"/>
        <i x="125" s="1"/>
        <i x="108" s="1"/>
        <i x="169" s="1"/>
        <i x="383" s="1"/>
        <i x="48" s="1"/>
        <i x="261" s="1"/>
        <i x="316" s="1"/>
        <i x="223" s="1"/>
        <i x="47" s="1"/>
        <i x="453" s="1"/>
        <i x="71" s="1"/>
        <i x="404" s="1"/>
        <i x="265" s="1"/>
        <i x="399" s="1"/>
        <i x="258" s="1"/>
        <i x="256" s="1"/>
        <i x="370" s="1"/>
        <i x="183" s="1"/>
        <i x="43" s="1"/>
        <i x="313" s="1"/>
        <i x="69" s="1"/>
        <i x="361" s="1"/>
        <i x="278" s="1"/>
        <i x="290" s="1"/>
        <i x="147" s="1"/>
        <i x="221" s="1"/>
        <i x="470" s="1"/>
        <i x="51" s="1"/>
        <i x="371" s="1"/>
        <i x="365" s="1"/>
        <i x="130" s="1"/>
        <i x="444" s="1"/>
        <i x="373" s="1"/>
        <i x="378" s="1"/>
        <i x="420" s="1"/>
        <i x="343" s="1"/>
        <i x="442" s="1"/>
        <i x="210" s="1"/>
        <i x="234" s="1"/>
        <i x="423" s="1"/>
        <i x="281" s="1"/>
        <i x="271" s="1"/>
        <i x="372" s="1"/>
        <i x="203" s="1"/>
        <i x="328" s="1"/>
        <i x="62" s="1"/>
        <i x="384" s="1"/>
        <i x="216" s="1"/>
        <i x="425" s="1"/>
        <i x="61" s="1"/>
        <i x="298" s="1"/>
        <i x="317" s="1"/>
        <i x="318" s="1"/>
        <i x="438" s="1"/>
        <i x="198" s="1"/>
        <i x="166" s="1"/>
        <i x="424" s="1"/>
        <i x="212" s="1"/>
        <i x="57" s="1"/>
        <i x="302" s="1"/>
        <i x="164" s="1"/>
        <i x="120" s="1"/>
        <i x="463" s="1"/>
        <i x="246" s="1"/>
        <i x="27" s="1"/>
        <i x="405" s="1"/>
        <i x="430" s="1"/>
        <i x="37" s="1"/>
        <i x="276" s="1"/>
        <i x="87" s="1"/>
        <i x="73" s="1"/>
        <i x="89" s="1"/>
        <i x="206" s="1"/>
        <i x="109" s="1"/>
        <i x="429" s="1"/>
        <i x="60" s="1"/>
        <i x="388" s="1"/>
        <i x="24" s="1"/>
        <i x="452" s="1"/>
        <i x="332" s="1"/>
        <i x="158" s="1"/>
        <i x="17" s="1"/>
        <i x="157" s="1"/>
        <i x="306" s="1"/>
        <i x="353" s="1"/>
        <i x="241" s="1"/>
        <i x="334" s="1"/>
        <i x="434" s="1"/>
        <i x="395" s="1"/>
        <i x="160" s="1"/>
        <i x="129" s="1"/>
        <i x="227" s="1"/>
        <i x="341" s="1"/>
        <i x="363" s="1"/>
        <i x="331" s="1"/>
        <i x="177" s="1"/>
        <i x="269" s="1"/>
        <i x="128" s="1"/>
        <i x="163" s="1"/>
        <i x="415" s="1"/>
        <i x="188" s="1"/>
        <i x="310" s="1"/>
        <i x="159" s="1"/>
        <i x="421" s="1"/>
        <i x="457" s="1"/>
        <i x="233" s="1"/>
        <i x="295" s="1"/>
        <i x="330" s="1"/>
        <i x="161" s="1"/>
        <i x="447" s="1"/>
        <i x="362" s="1"/>
        <i x="78" s="1"/>
        <i x="412" s="1"/>
        <i x="364" s="1"/>
        <i x="450" s="1"/>
        <i x="439" s="1"/>
        <i x="187" s="1"/>
        <i x="406" s="1"/>
        <i x="392" s="1"/>
        <i x="84" s="1"/>
        <i x="6" s="1"/>
        <i x="85" s="1"/>
        <i x="11" s="1"/>
        <i x="146" s="1"/>
        <i x="291" s="1"/>
        <i x="245" s="1"/>
        <i x="86" s="1"/>
        <i x="124" s="1"/>
        <i x="205" s="1"/>
        <i x="26" s="1"/>
        <i x="280" s="1"/>
        <i x="242" s="1"/>
        <i x="390" s="1"/>
        <i x="459" s="1"/>
        <i x="138" s="1"/>
        <i x="98" s="1"/>
        <i x="296" s="1"/>
        <i x="93" s="1"/>
        <i x="184" s="1"/>
        <i x="39" s="1"/>
        <i x="270" s="1"/>
        <i x="156" s="1"/>
        <i x="387" s="1"/>
        <i x="44" s="1"/>
        <i x="432" s="1"/>
        <i x="150" s="1"/>
        <i x="460" s="1"/>
        <i x="95" s="1"/>
        <i x="102" s="1"/>
        <i x="445" s="1"/>
        <i x="297" s="1"/>
        <i x="168" s="1"/>
        <i x="76" s="1"/>
        <i x="55" s="1"/>
        <i x="339" s="1"/>
        <i x="472" s="1"/>
        <i x="217" s="1"/>
        <i x="83" s="1"/>
        <i x="185" s="1"/>
        <i x="211" s="1"/>
        <i x="393" s="1"/>
        <i x="32" s="1"/>
        <i x="443" s="1"/>
        <i x="336" s="1"/>
        <i x="142" s="1"/>
        <i x="294" s="1"/>
        <i x="260" s="1"/>
        <i x="28" s="1"/>
        <i x="275" s="1"/>
        <i x="315" s="1"/>
        <i x="192" s="1"/>
        <i x="34" s="1"/>
        <i x="0" s="1"/>
        <i x="123" s="1"/>
        <i x="122" s="1"/>
        <i x="403" s="1"/>
        <i x="299" s="1"/>
        <i x="149" s="1"/>
        <i x="54" s="1"/>
        <i x="375" s="1"/>
        <i x="474" s="1"/>
        <i x="346" s="1"/>
        <i x="236" s="1"/>
        <i x="13" s="1"/>
        <i x="53" s="1"/>
        <i x="74" s="1"/>
        <i x="359" s="1"/>
        <i x="473" s="1"/>
        <i x="45" s="1"/>
        <i x="466" s="1"/>
        <i x="191" s="1"/>
        <i x="175" s="1"/>
        <i x="220" s="1"/>
        <i x="321" s="1"/>
        <i x="189" s="1"/>
        <i x="155" s="1"/>
        <i x="101" s="1"/>
        <i x="262" s="1"/>
        <i x="267" s="1"/>
        <i x="436" s="1"/>
        <i x="152" s="1"/>
        <i x="114" s="1"/>
        <i x="266" s="1"/>
        <i x="352" s="1"/>
        <i x="398" s="1"/>
        <i x="433" s="1"/>
        <i x="428" s="1"/>
        <i x="80" s="1"/>
        <i x="202" s="1"/>
        <i x="440" s="1"/>
        <i x="50" s="1"/>
        <i x="167" s="1"/>
        <i x="397" s="1"/>
        <i x="293" s="1"/>
        <i x="219" s="1"/>
        <i x="131" s="1"/>
        <i x="273" s="1"/>
        <i x="92" s="1"/>
        <i x="100" s="1"/>
        <i x="356" s="1"/>
        <i x="414" s="1"/>
        <i x="179" s="1"/>
        <i x="259" s="1"/>
        <i x="382" s="1"/>
        <i x="103" s="1"/>
        <i x="162" s="1"/>
        <i x="247" s="1"/>
        <i x="31" s="1"/>
        <i x="467" s="1"/>
        <i x="320" s="1"/>
        <i x="284" s="1"/>
        <i x="300" s="1"/>
        <i x="250" s="1"/>
        <i x="133" s="1"/>
        <i x="251" s="1"/>
        <i x="21" s="1"/>
        <i x="165" s="1"/>
        <i x="446" s="1"/>
        <i x="237" s="1"/>
        <i x="193" s="1"/>
        <i x="268" s="1"/>
        <i x="139" s="1"/>
        <i x="464" s="1"/>
        <i x="25" s="1"/>
        <i x="333" s="1"/>
        <i x="350" s="1"/>
        <i x="196" s="1"/>
        <i x="79" s="1"/>
        <i x="40" s="1"/>
        <i x="329" s="1"/>
        <i x="348" s="1"/>
        <i x="379" s="1"/>
        <i x="402" s="1"/>
        <i x="77" s="1"/>
        <i x="105" s="1"/>
        <i x="56" s="1"/>
        <i x="468" s="1"/>
        <i x="400" s="1"/>
        <i x="1" s="1"/>
        <i x="226" s="1"/>
        <i x="176" s="1"/>
        <i x="12" s="1"/>
        <i x="213" s="1"/>
        <i x="4" s="1"/>
        <i x="181" s="1"/>
        <i x="337" s="1"/>
        <i x="115" s="1"/>
        <i x="172" s="1"/>
        <i x="324" s="1"/>
        <i x="253" s="1"/>
        <i x="308" s="1"/>
        <i x="195" s="1"/>
        <i x="288" s="1"/>
        <i x="8" s="1"/>
        <i x="327" s="1"/>
        <i x="70" s="1"/>
        <i x="257" s="1"/>
        <i x="323" s="1"/>
        <i x="349" s="1"/>
        <i x="263" s="1"/>
        <i x="340" s="1"/>
        <i x="190" s="1"/>
        <i x="46" s="1"/>
        <i x="228" s="1"/>
        <i x="409" s="1"/>
        <i x="65" s="1"/>
        <i x="325" s="1"/>
        <i x="197" s="1"/>
        <i x="394" s="1"/>
        <i x="58" s="1"/>
        <i x="239" s="1"/>
        <i x="47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ST" xr10:uid="{7732A947-44BC-4F68-B9F5-6CAFEA897169}" sourceName="ARTIST">
  <pivotTables>
    <pivotTable tabId="28" name="PivotTable3"/>
    <pivotTable tabId="5" name="PivotTable4"/>
    <pivotTable tabId="15" name="PivotTable4"/>
    <pivotTable tabId="19" name="PivotTable6"/>
    <pivotTable tabId="2" name="PivotTable1"/>
    <pivotTable tabId="8" name="PivotTable2"/>
    <pivotTable tabId="11" name="PivotTable7"/>
  </pivotTables>
  <data>
    <tabular pivotCacheId="253126848">
      <items count="298">
        <i x="10" s="1"/>
        <i x="285" s="1"/>
        <i x="79" s="1"/>
        <i x="287" s="1"/>
        <i x="129" s="1"/>
        <i x="57" s="1"/>
        <i x="196" s="1"/>
        <i x="187" s="1"/>
        <i x="15" s="1"/>
        <i x="8" s="1"/>
        <i x="222" s="1"/>
        <i x="130" s="1"/>
        <i x="195" s="1"/>
        <i x="281" s="1"/>
        <i x="108" s="1"/>
        <i x="68" s="1"/>
        <i x="168" s="1"/>
        <i x="74" s="1"/>
        <i x="20" s="1"/>
        <i x="267" s="1"/>
        <i x="155" s="1"/>
        <i x="211" s="1"/>
        <i x="234" s="1"/>
        <i x="25" s="1"/>
        <i x="210" s="1"/>
        <i x="83" s="1"/>
        <i x="81" s="1"/>
        <i x="256" s="1"/>
        <i x="152" s="1"/>
        <i x="264" s="1"/>
        <i x="119" s="1"/>
        <i x="160" s="1"/>
        <i x="184" s="1"/>
        <i x="75" s="1"/>
        <i x="243" s="1"/>
        <i x="40" s="1"/>
        <i x="39" s="1"/>
        <i x="178" s="1"/>
        <i x="50" s="1"/>
        <i x="93" s="1"/>
        <i x="87" s="1"/>
        <i x="103" s="1"/>
        <i x="224" s="1"/>
        <i x="76" s="1"/>
        <i x="172" s="1"/>
        <i x="145" s="1"/>
        <i x="221" s="1"/>
        <i x="30" s="1"/>
        <i x="150" s="1"/>
        <i x="55" s="1"/>
        <i x="118" s="1"/>
        <i x="154" s="1"/>
        <i x="226" s="1"/>
        <i x="198" s="1"/>
        <i x="124" s="1"/>
        <i x="98" s="1"/>
        <i x="7" s="1"/>
        <i x="197" s="1"/>
        <i x="194" s="1"/>
        <i x="161" s="1"/>
        <i x="114" s="1"/>
        <i x="247" s="1"/>
        <i x="279" s="1"/>
        <i x="205" s="1"/>
        <i x="260" s="1"/>
        <i x="133" s="1"/>
        <i x="110" s="1"/>
        <i x="9" s="1"/>
        <i x="275" s="1"/>
        <i x="56" s="1"/>
        <i x="235" s="1"/>
        <i x="97" s="1"/>
        <i x="217" s="1"/>
        <i x="105" s="1"/>
        <i x="122" s="1"/>
        <i x="177" s="1"/>
        <i x="219" s="1"/>
        <i x="13" s="1"/>
        <i x="156" s="1"/>
        <i x="127" s="1"/>
        <i x="147" s="1"/>
        <i x="183" s="1"/>
        <i x="231" s="1"/>
        <i x="270" s="1"/>
        <i x="77" s="1"/>
        <i x="82" s="1"/>
        <i x="254" s="1"/>
        <i x="60" s="1"/>
        <i x="54" s="1"/>
        <i x="65" s="1"/>
        <i x="245" s="1"/>
        <i x="3" s="1"/>
        <i x="209" s="1"/>
        <i x="257" s="1"/>
        <i x="163" s="1"/>
        <i x="80" s="1"/>
        <i x="95" s="1"/>
        <i x="111" s="1"/>
        <i x="174" s="1"/>
        <i x="236" s="1"/>
        <i x="102" s="1"/>
        <i x="89" s="1"/>
        <i x="272" s="1"/>
        <i x="180" s="1"/>
        <i x="135" s="1"/>
        <i x="278" s="1"/>
        <i x="41" s="1"/>
        <i x="188" s="1"/>
        <i x="218" s="1"/>
        <i x="35" s="1"/>
        <i x="271" s="1"/>
        <i x="286" s="1"/>
        <i x="269" s="1"/>
        <i x="162" s="1"/>
        <i x="202" s="1"/>
        <i x="106" s="1"/>
        <i x="61" s="1"/>
        <i x="213" s="1"/>
        <i x="4" s="1"/>
        <i x="246" s="1"/>
        <i x="104" s="1"/>
        <i x="84" s="1"/>
        <i x="121" s="1"/>
        <i x="88" s="1"/>
        <i x="189" s="1"/>
        <i x="296" s="1"/>
        <i x="59" s="1"/>
        <i x="259" s="1"/>
        <i x="223" s="1"/>
        <i x="149" s="1"/>
        <i x="179" s="1"/>
        <i x="249" s="1"/>
        <i x="241" s="1"/>
        <i x="139" s="1"/>
        <i x="201" s="1"/>
        <i x="90" s="1"/>
        <i x="203" s="1"/>
        <i x="126" s="1"/>
        <i x="248" s="1"/>
        <i x="182" s="1"/>
        <i x="244" s="1"/>
        <i x="125" s="1"/>
        <i x="109" s="1"/>
        <i x="107" s="1"/>
        <i x="282" s="1"/>
        <i x="173" s="1"/>
        <i x="250" s="1"/>
        <i x="44" s="1"/>
        <i x="290" s="1"/>
        <i x="143" s="1"/>
        <i x="36" s="1"/>
        <i x="37" s="1"/>
        <i x="258" s="1"/>
        <i x="53" s="1"/>
        <i x="12" s="1"/>
        <i x="112" s="1"/>
        <i x="212" s="1"/>
        <i x="43" s="1"/>
        <i x="28" s="1"/>
        <i x="91" s="1"/>
        <i x="206" s="1"/>
        <i x="157" s="1"/>
        <i x="294" s="1"/>
        <i x="239" s="1"/>
        <i x="115" s="1"/>
        <i x="113" s="1"/>
        <i x="42" s="1"/>
        <i x="191" s="1"/>
        <i x="22" s="1"/>
        <i x="46" s="1"/>
        <i x="19" s="1"/>
        <i x="215" s="1"/>
        <i x="51" s="1"/>
        <i x="284" s="1"/>
        <i x="170" s="1"/>
        <i x="85" s="1"/>
        <i x="144" s="1"/>
        <i x="229" s="1"/>
        <i x="45" s="1"/>
        <i x="86" s="1"/>
        <i x="64" s="1"/>
        <i x="29" s="1"/>
        <i x="166" s="1"/>
        <i x="14" s="1"/>
        <i x="140" s="1"/>
        <i x="16" s="1"/>
        <i x="71" s="1"/>
        <i x="142" s="1"/>
        <i x="26" s="1"/>
        <i x="138" s="1"/>
        <i x="27" s="1"/>
        <i x="2" s="1"/>
        <i x="292" s="1"/>
        <i x="204" s="1"/>
        <i x="92" s="1"/>
        <i x="11" s="1"/>
        <i x="207" s="1"/>
        <i x="167" s="1"/>
        <i x="165" s="1"/>
        <i x="199" s="1"/>
        <i x="159" s="1"/>
        <i x="193" s="1"/>
        <i x="73" s="1"/>
        <i x="266" s="1"/>
        <i x="230" s="1"/>
        <i x="289" s="1"/>
        <i x="227" s="1"/>
        <i x="232" s="1"/>
        <i x="136" s="1"/>
        <i x="265" s="1"/>
        <i x="5" s="1"/>
        <i x="240" s="1"/>
        <i x="48" s="1"/>
        <i x="273" s="1"/>
        <i x="17" s="1"/>
        <i x="23" s="1"/>
        <i x="192" s="1"/>
        <i x="186" s="1"/>
        <i x="96" s="1"/>
        <i x="24" s="1"/>
        <i x="58" s="1"/>
        <i x="220" s="1"/>
        <i x="263" s="1"/>
        <i x="18" s="1"/>
        <i x="63" s="1"/>
        <i x="148" s="1"/>
        <i x="128" s="1"/>
        <i x="132" s="1"/>
        <i x="288" s="1"/>
        <i x="69" s="1"/>
        <i x="151" s="1"/>
        <i x="291" s="1"/>
        <i x="274" s="1"/>
        <i x="47" s="1"/>
        <i x="181" s="1"/>
        <i x="62" s="1"/>
        <i x="237" s="1"/>
        <i x="123" s="1"/>
        <i x="171" s="1"/>
        <i x="277" s="1"/>
        <i x="283" s="1"/>
        <i x="169" s="1"/>
        <i x="158" s="1"/>
        <i x="78" s="1"/>
        <i x="6" s="1"/>
        <i x="141" s="1"/>
        <i x="70" s="1"/>
        <i x="185" s="1"/>
        <i x="208" s="1"/>
        <i x="280" s="1"/>
        <i x="175" s="1"/>
        <i x="216" s="1"/>
        <i x="228" s="1"/>
        <i x="146" s="1"/>
        <i x="34" s="1"/>
        <i x="67" s="1"/>
        <i x="100" s="1"/>
        <i x="33" s="1"/>
        <i x="94" s="1"/>
        <i x="31" s="1"/>
        <i x="153" s="1"/>
        <i x="134" s="1"/>
        <i x="120" s="1"/>
        <i x="164" s="1"/>
        <i x="262" s="1"/>
        <i x="261" s="1"/>
        <i x="190" s="1"/>
        <i x="276" s="1"/>
        <i x="214" s="1"/>
        <i x="131" s="1"/>
        <i x="268" s="1"/>
        <i x="233" s="1"/>
        <i x="252" s="1"/>
        <i x="293" s="1"/>
        <i x="137" s="1"/>
        <i x="200" s="1"/>
        <i x="116" s="1"/>
        <i x="242" s="1"/>
        <i x="176" s="1"/>
        <i x="238" s="1"/>
        <i x="101" s="1"/>
        <i x="117" s="1"/>
        <i x="1" s="1"/>
        <i x="253" s="1"/>
        <i x="225" s="1"/>
        <i x="295" s="1"/>
        <i x="52" s="1"/>
        <i x="49" s="1"/>
        <i x="66" s="1"/>
        <i x="72" s="1"/>
        <i x="255" s="1"/>
        <i x="32" s="1"/>
        <i x="38" s="1"/>
        <i x="21" s="1"/>
        <i x="0" s="1"/>
        <i x="251" s="1"/>
        <i x="99" s="1"/>
        <i x="29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pularity" xr10:uid="{15C12070-1501-49FD-BA41-4E8900739AA8}" sourceName="Popularity">
  <pivotTables>
    <pivotTable tabId="28" name="PivotTable3"/>
  </pivotTables>
  <data>
    <tabular pivotCacheId="253126848">
      <items count="84">
        <i x="28" s="1"/>
        <i x="47" s="1"/>
        <i x="10" s="1"/>
        <i x="17" s="1"/>
        <i x="16" s="1"/>
        <i x="53" s="1"/>
        <i x="78" s="1"/>
        <i x="65" s="1"/>
        <i x="66" s="1"/>
        <i x="81" s="1"/>
        <i x="26" s="1"/>
        <i x="6" s="1"/>
        <i x="51" s="1"/>
        <i x="75" s="1"/>
        <i x="22" s="1"/>
        <i x="3" s="1"/>
        <i x="52" s="1"/>
        <i x="2" s="1"/>
        <i x="72" s="1"/>
        <i x="33" s="1"/>
        <i x="31" s="1"/>
        <i x="73" s="1"/>
        <i x="80" s="1"/>
        <i x="55" s="1"/>
        <i x="64" s="1"/>
        <i x="39" s="1"/>
        <i x="29" s="1"/>
        <i x="69" s="1"/>
        <i x="19" s="1"/>
        <i x="30" s="1"/>
        <i x="74" s="1"/>
        <i x="14" s="1"/>
        <i x="23" s="1"/>
        <i x="27" s="1"/>
        <i x="68" s="1"/>
        <i x="32" s="1"/>
        <i x="62" s="1"/>
        <i x="77" s="1"/>
        <i x="63" s="1"/>
        <i x="46" s="1"/>
        <i x="34" s="1"/>
        <i x="50" s="1"/>
        <i x="41" s="1"/>
        <i x="13" s="1"/>
        <i x="54" s="1"/>
        <i x="60" s="1"/>
        <i x="15" s="1"/>
        <i x="8" s="1"/>
        <i x="43" s="1"/>
        <i x="1" s="1"/>
        <i x="48" s="1"/>
        <i x="44" s="1"/>
        <i x="42" s="1"/>
        <i x="9" s="1"/>
        <i x="61" s="1"/>
        <i x="40" s="1"/>
        <i x="21" s="1"/>
        <i x="5" s="1"/>
        <i x="11" s="1"/>
        <i x="0" s="1"/>
        <i x="12" s="1"/>
        <i x="18" s="1"/>
        <i x="25" s="1"/>
        <i x="67" s="1"/>
        <i x="37" s="1"/>
        <i x="36" s="1"/>
        <i x="70" s="1"/>
        <i x="58" s="1"/>
        <i x="4" s="1"/>
        <i x="20" s="1"/>
        <i x="57" s="1"/>
        <i x="49" s="1"/>
        <i x="38" s="1"/>
        <i x="35" s="1"/>
        <i x="7" s="1"/>
        <i x="24" s="1"/>
        <i x="56" s="1"/>
        <i x="45" s="1"/>
        <i x="59" s="1"/>
        <i x="82" s="1"/>
        <i x="71" s="1"/>
        <i x="76" s="1"/>
        <i x="79" s="1"/>
        <i x="8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_2" xr10:uid="{DA6E86F9-E9AE-4536-8C5F-8CB7D5704B75}" sourceName="Genre 2">
  <pivotTables>
    <pivotTable tabId="28" name="PivotTable3"/>
  </pivotTables>
  <data>
    <tabular pivotCacheId="253126848">
      <items count="6">
        <i x="3" s="1"/>
        <i x="2" s="1"/>
        <i x="4" s="1"/>
        <i x="1" s="1"/>
        <i x="0" s="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ergy" xr10:uid="{5F22621E-1D6E-4B04-8A6E-FB9E7BD98A7F}" sourceName="energy">
  <pivotTables>
    <pivotTable tabId="28" name="PivotTable3"/>
  </pivotTables>
  <data>
    <tabular pivotCacheId="253126848">
      <items count="302">
        <i x="227" s="1"/>
        <i x="102" s="1"/>
        <i x="296" s="1"/>
        <i x="225" s="1"/>
        <i x="211" s="1"/>
        <i x="262" s="1"/>
        <i x="242" s="1"/>
        <i x="28" s="1"/>
        <i x="268" s="1"/>
        <i x="101" s="1"/>
        <i x="128" s="1"/>
        <i x="113" s="1"/>
        <i x="206" s="1"/>
        <i x="260" s="1"/>
        <i x="214" s="1"/>
        <i x="246" s="1"/>
        <i x="45" s="1"/>
        <i x="167" s="1"/>
        <i x="207" s="1"/>
        <i x="221" s="1"/>
        <i x="274" s="1"/>
        <i x="231" s="1"/>
        <i x="100" s="1"/>
        <i x="261" s="1"/>
        <i x="116" s="1"/>
        <i x="263" s="1"/>
        <i x="297" s="1"/>
        <i x="293" s="1"/>
        <i x="226" s="1"/>
        <i x="208" s="1"/>
        <i x="175" s="1"/>
        <i x="209" s="1"/>
        <i x="147" s="1"/>
        <i x="279" s="1"/>
        <i x="230" s="1"/>
        <i x="191" s="1"/>
        <i x="105" s="1"/>
        <i x="265" s="1"/>
        <i x="66" s="1"/>
        <i x="299" s="1"/>
        <i x="271" s="1"/>
        <i x="237" s="1"/>
        <i x="292" s="1"/>
        <i x="179" s="1"/>
        <i x="29" s="1"/>
        <i x="248" s="1"/>
        <i x="168" s="1"/>
        <i x="243" s="1"/>
        <i x="238" s="1"/>
        <i x="252" s="1"/>
        <i x="200" s="1"/>
        <i x="57" s="1"/>
        <i x="266" s="1"/>
        <i x="79" s="1"/>
        <i x="178" s="1"/>
        <i x="234" s="1"/>
        <i x="145" s="1"/>
        <i x="287" s="1"/>
        <i x="38" s="1"/>
        <i x="65" s="1"/>
        <i x="152" s="1"/>
        <i x="58" s="1"/>
        <i x="253" s="1"/>
        <i x="135" s="1"/>
        <i x="267" s="1"/>
        <i x="285" s="1"/>
        <i x="192" s="1"/>
        <i x="78" s="1"/>
        <i x="84" s="1"/>
        <i x="244" s="1"/>
        <i x="181" s="1"/>
        <i x="288" s="1"/>
        <i x="210" s="1"/>
        <i x="119" s="1"/>
        <i x="32" s="1"/>
        <i x="72" s="1"/>
        <i x="61" s="1"/>
        <i x="34" s="1"/>
        <i x="284" s="1"/>
        <i x="162" s="1"/>
        <i x="258" s="1"/>
        <i x="185" s="1"/>
        <i x="269" s="1"/>
        <i x="136" s="1"/>
        <i x="106" s="1"/>
        <i x="149" s="1"/>
        <i x="217" s="1"/>
        <i x="12" s="1"/>
        <i x="239" s="1"/>
        <i x="218" s="1"/>
        <i x="11" s="1"/>
        <i x="134" s="1"/>
        <i x="204" s="1"/>
        <i x="118" s="1"/>
        <i x="270" s="1"/>
        <i x="169" s="1"/>
        <i x="89" s="1"/>
        <i x="50" s="1"/>
        <i x="97" s="1"/>
        <i x="300" s="1"/>
        <i x="212" s="1"/>
        <i x="255" s="1"/>
        <i x="247" s="1"/>
        <i x="215" s="1"/>
        <i x="173" s="1"/>
        <i x="26" s="1"/>
        <i x="80" s="1"/>
        <i x="264" s="1"/>
        <i x="228" s="1"/>
        <i x="291" s="1"/>
        <i x="49" s="1"/>
        <i x="68" s="1"/>
        <i x="133" s="1"/>
        <i x="59" s="1"/>
        <i x="272" s="1"/>
        <i x="166" s="1"/>
        <i x="140" s="1"/>
        <i x="174" s="1"/>
        <i x="229" s="1"/>
        <i x="201" s="1"/>
        <i x="0" s="1"/>
        <i x="298" s="1"/>
        <i x="170" s="1"/>
        <i x="73" s="1"/>
        <i x="186" s="1"/>
        <i x="249" s="1"/>
        <i x="232" s="1"/>
        <i x="87" s="1"/>
        <i x="295" s="1"/>
        <i x="64" s="1"/>
        <i x="126" s="1"/>
        <i x="188" s="1"/>
        <i x="67" s="1"/>
        <i x="46" s="1"/>
        <i x="62" s="1"/>
        <i x="222" s="1"/>
        <i x="20" s="1"/>
        <i x="4" s="1"/>
        <i x="99" s="1"/>
        <i x="236" s="1"/>
        <i x="275" s="1"/>
        <i x="199" s="1"/>
        <i x="213" s="1"/>
        <i x="219" s="1"/>
        <i x="107" s="1"/>
        <i x="114" s="1"/>
        <i x="63" s="1"/>
        <i x="56" s="1"/>
        <i x="141" s="1"/>
        <i x="172" s="1"/>
        <i x="36" s="1"/>
        <i x="17" s="1"/>
        <i x="131" s="1"/>
        <i x="193" s="1"/>
        <i x="276" s="1"/>
        <i x="220" s="1"/>
        <i x="115" s="1"/>
        <i x="55" s="1"/>
        <i x="143" s="1"/>
        <i x="108" s="1"/>
        <i x="165" s="1"/>
        <i x="205" s="1"/>
        <i x="156" s="1"/>
        <i x="85" s="1"/>
        <i x="54" s="1"/>
        <i x="27" s="1"/>
        <i x="259" s="1"/>
        <i x="180" s="1"/>
        <i x="254" s="1"/>
        <i x="69" s="1"/>
        <i x="37" s="1"/>
        <i x="60" s="1"/>
        <i x="71" s="1"/>
        <i x="224" s="1"/>
        <i x="16" s="1"/>
        <i x="14" s="1"/>
        <i x="125" s="1"/>
        <i x="290" s="1"/>
        <i x="257" s="1"/>
        <i x="171" s="1"/>
        <i x="176" s="1"/>
        <i x="286" s="1"/>
        <i x="8" s="1"/>
        <i x="182" s="1"/>
        <i x="2" s="1"/>
        <i x="40" s="1"/>
        <i x="240" s="1"/>
        <i x="25" s="1"/>
        <i x="281" s="1"/>
        <i x="202" s="1"/>
        <i x="75" s="1"/>
        <i x="280" s="1"/>
        <i x="241" s="1"/>
        <i x="142" s="1"/>
        <i x="282" s="1"/>
        <i x="103" s="1"/>
        <i x="198" s="1"/>
        <i x="289" s="1"/>
        <i x="183" s="1"/>
        <i x="273" s="1"/>
        <i x="203" s="1"/>
        <i x="123" s="1"/>
        <i x="187" s="1"/>
        <i x="18" s="1"/>
        <i x="197" s="1"/>
        <i x="93" s="1"/>
        <i x="233" s="1"/>
        <i x="9" s="1"/>
        <i x="117" s="1"/>
        <i x="139" s="1"/>
        <i x="250" s="1"/>
        <i x="283" s="1"/>
        <i x="6" s="1"/>
        <i x="151" s="1"/>
        <i x="277" s="1"/>
        <i x="109" s="1"/>
        <i x="190" s="1"/>
        <i x="70" s="1"/>
        <i x="294" s="1"/>
        <i x="82" s="1"/>
        <i x="96" s="1"/>
        <i x="148" s="1"/>
        <i x="31" s="1"/>
        <i x="94" s="1"/>
        <i x="127" s="1"/>
        <i x="130" s="1"/>
        <i x="104" s="1"/>
        <i x="53" s="1"/>
        <i x="15" s="1"/>
        <i x="42" s="1"/>
        <i x="235" s="1"/>
        <i x="112" s="1"/>
        <i x="48" s="1"/>
        <i x="216" s="1"/>
        <i x="245" s="1"/>
        <i x="121" s="1"/>
        <i x="184" s="1"/>
        <i x="256" s="1"/>
        <i x="122" s="1"/>
        <i x="1" s="1"/>
        <i x="129" s="1"/>
        <i x="195" s="1"/>
        <i x="86" s="1"/>
        <i x="76" s="1"/>
        <i x="251" s="1"/>
        <i x="163" s="1"/>
        <i x="155" s="1"/>
        <i x="177" s="1"/>
        <i x="23" s="1"/>
        <i x="7" s="1"/>
        <i x="35" s="1"/>
        <i x="44" s="1"/>
        <i x="83" s="1"/>
        <i x="278" s="1"/>
        <i x="223" s="1"/>
        <i x="24" s="1"/>
        <i x="52" s="1"/>
        <i x="74" s="1"/>
        <i x="47" s="1"/>
        <i x="19" s="1"/>
        <i x="43" s="1"/>
        <i x="137" s="1"/>
        <i x="41" s="1"/>
        <i x="153" s="1"/>
        <i x="33" s="1"/>
        <i x="120" s="1"/>
        <i x="138" s="1"/>
        <i x="98" s="1"/>
        <i x="81" s="1"/>
        <i x="39" s="1"/>
        <i x="189" s="1"/>
        <i x="150" s="1"/>
        <i x="160" s="1"/>
        <i x="154" s="1"/>
        <i x="22" s="1"/>
        <i x="90" s="1"/>
        <i x="92" s="1"/>
        <i x="5" s="1"/>
        <i x="13" s="1"/>
        <i x="146" s="1"/>
        <i x="51" s="1"/>
        <i x="194" s="1"/>
        <i x="21" s="1"/>
        <i x="196" s="1"/>
        <i x="30" s="1"/>
        <i x="164" s="1"/>
        <i x="161" s="1"/>
        <i x="144" s="1"/>
        <i x="88" s="1"/>
        <i x="3" s="1"/>
        <i x="159" s="1"/>
        <i x="158" s="1"/>
        <i x="10" s="1"/>
        <i x="124" s="1"/>
        <i x="157" s="1"/>
        <i x="111" s="1"/>
        <i x="110" s="1"/>
        <i x="95" s="1"/>
        <i x="77" s="1"/>
        <i x="91" s="1"/>
        <i x="132" s="1"/>
        <i x="301"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lence" xr10:uid="{C3B31D98-F7D8-4B42-976C-1277F77D6570}" sourceName="valence">
  <pivotTables>
    <pivotTable tabId="28" name="PivotTable3"/>
  </pivotTables>
  <data>
    <tabular pivotCacheId="253126848">
      <items count="360">
        <i x="355" s="1"/>
        <i x="352" s="1"/>
        <i x="330" s="1"/>
        <i x="303" s="1"/>
        <i x="28" s="1"/>
        <i x="341" s="1"/>
        <i x="289" s="1"/>
        <i x="236" s="1"/>
        <i x="61" s="1"/>
        <i x="317" s="1"/>
        <i x="119" s="1"/>
        <i x="331" s="1"/>
        <i x="187" s="1"/>
        <i x="253" s="1"/>
        <i x="347" s="1"/>
        <i x="304" s="1"/>
        <i x="48" s="1"/>
        <i x="114" s="1"/>
        <i x="274" s="1"/>
        <i x="27" s="1"/>
        <i x="283" s="1"/>
        <i x="310" s="1"/>
        <i x="309" s="1"/>
        <i x="238" s="1"/>
        <i x="221" s="1"/>
        <i x="290" s="1"/>
        <i x="254" s="1"/>
        <i x="227" s="1"/>
        <i x="35" s="1"/>
        <i x="47" s="1"/>
        <i x="166" s="1"/>
        <i x="282" s="1"/>
        <i x="299" s="1"/>
        <i x="240" s="1"/>
        <i x="275" s="1"/>
        <i x="53" s="1"/>
        <i x="137" s="1"/>
        <i x="302" s="1"/>
        <i x="202" s="1"/>
        <i x="106" s="1"/>
        <i x="356" s="1"/>
        <i x="210" s="1"/>
        <i x="242" s="1"/>
        <i x="201" s="1"/>
        <i x="321" s="1"/>
        <i x="345" s="1"/>
        <i x="74" s="1"/>
        <i x="315" s="1"/>
        <i x="245" s="1"/>
        <i x="260" s="1"/>
        <i x="320" s="1"/>
        <i x="130" s="1"/>
        <i x="235" s="1"/>
        <i x="262" s="1"/>
        <i x="173" s="1"/>
        <i x="208" s="1"/>
        <i x="284" s="1"/>
        <i x="301" s="1"/>
        <i x="163" s="1"/>
        <i x="263" s="1"/>
        <i x="26" s="1"/>
        <i x="25" s="1"/>
        <i x="261" s="1"/>
        <i x="142" s="1"/>
        <i x="318" s="1"/>
        <i x="124" s="1"/>
        <i x="314" s="1"/>
        <i x="340" s="1"/>
        <i x="305" s="1"/>
        <i x="312" s="1"/>
        <i x="239" s="1"/>
        <i x="358" s="1"/>
        <i x="161" s="1"/>
        <i x="332" s="1"/>
        <i x="322" s="1"/>
        <i x="191" s="1"/>
        <i x="273" s="1"/>
        <i x="87" s="1"/>
        <i x="118" s="1"/>
        <i x="150" s="1"/>
        <i x="325" s="1"/>
        <i x="188" s="1"/>
        <i x="41" s="1"/>
        <i x="85" s="1"/>
        <i x="50" s="1"/>
        <i x="277" s="1"/>
        <i x="159" s="1"/>
        <i x="98" s="1"/>
        <i x="51" s="1"/>
        <i x="129" s="1"/>
        <i x="214" s="1"/>
        <i x="181" s="1"/>
        <i x="43" s="1"/>
        <i x="83" s="1"/>
        <i x="287" s="1"/>
        <i x="102" s="1"/>
        <i x="286" s="1"/>
        <i x="353" s="1"/>
        <i x="229" s="1"/>
        <i x="328" s="1"/>
        <i x="220" s="1"/>
        <i x="171" s="1"/>
        <i x="216" s="1"/>
        <i x="205" s="1"/>
        <i x="143" s="1"/>
        <i x="192" s="1"/>
        <i x="158" s="1"/>
        <i x="151" s="1"/>
        <i x="117" s="1"/>
        <i x="293" s="1"/>
        <i x="276" s="1"/>
        <i x="346" s="1"/>
        <i x="107" s="1"/>
        <i x="230" s="1"/>
        <i x="45" s="1"/>
        <i x="243" s="1"/>
        <i x="278" s="1"/>
        <i x="16" s="1"/>
        <i x="22" s="1"/>
        <i x="247" s="1"/>
        <i x="157" s="1"/>
        <i x="268" s="1"/>
        <i x="31" s="1"/>
        <i x="190" s="1"/>
        <i x="121" s="1"/>
        <i x="223" s="1"/>
        <i x="272" s="1"/>
        <i x="56" s="1"/>
        <i x="7" s="1"/>
        <i x="0" s="1"/>
        <i x="316" s="1"/>
        <i x="141" s="1"/>
        <i x="218" s="1"/>
        <i x="344" s="1"/>
        <i x="193" s="1"/>
        <i x="149" s="1"/>
        <i x="155" s="1"/>
        <i x="266" s="1"/>
        <i x="300" s="1"/>
        <i x="14" s="1"/>
        <i x="93" s="1"/>
        <i x="226" s="1"/>
        <i x="133" s="1"/>
        <i x="326" s="1"/>
        <i x="42" s="1"/>
        <i x="255" s="1"/>
        <i x="292" s="1"/>
        <i x="342" s="1"/>
        <i x="224" s="1"/>
        <i x="138" s="1"/>
        <i x="76" s="1"/>
        <i x="55" s="1"/>
        <i x="213" s="1"/>
        <i x="160" s="1"/>
        <i x="313" s="1"/>
        <i x="131" s="1"/>
        <i x="237" s="1"/>
        <i x="64" s="1"/>
        <i x="217" s="1"/>
        <i x="311" s="1"/>
        <i x="256" s="1"/>
        <i x="71" s="1"/>
        <i x="180" s="1"/>
        <i x="136" s="1"/>
        <i x="232" s="1"/>
        <i x="82" s="1"/>
        <i x="169" s="1"/>
        <i x="44" s="1"/>
        <i x="241" s="1"/>
        <i x="298" s="1"/>
        <i x="334" s="1"/>
        <i x="39" s="1"/>
        <i x="354" s="1"/>
        <i x="186" s="1"/>
        <i x="164" s="1"/>
        <i x="52" s="1"/>
        <i x="20" s="1"/>
        <i x="135" s="1"/>
        <i x="9" s="1"/>
        <i x="59" s="1"/>
        <i x="148" s="1"/>
        <i x="113" s="1"/>
        <i x="333" s="1"/>
        <i x="116" s="1"/>
        <i x="324" s="1"/>
        <i x="308" s="1"/>
        <i x="350" s="1"/>
        <i x="168" s="1"/>
        <i x="77" s="1"/>
        <i x="204" s="1"/>
        <i x="267" s="1"/>
        <i x="156" s="1"/>
        <i x="288" s="1"/>
        <i x="147" s="1"/>
        <i x="225" s="1"/>
        <i x="144" s="1"/>
        <i x="339" s="1"/>
        <i x="206" s="1"/>
        <i x="307" s="1"/>
        <i x="162" s="1"/>
        <i x="211" s="1"/>
        <i x="58" s="1"/>
        <i x="219" s="1"/>
        <i x="172" s="1"/>
        <i x="17" s="1"/>
        <i x="327" s="1"/>
        <i x="29" s="1"/>
        <i x="165" s="1"/>
        <i x="10" s="1"/>
        <i x="198" s="1"/>
        <i x="145" s="1"/>
        <i x="38" s="1"/>
        <i x="182" s="1"/>
        <i x="66" s="1"/>
        <i x="68" s="1"/>
        <i x="139" s="1"/>
        <i x="349" s="1"/>
        <i x="8" s="1"/>
        <i x="126" s="1"/>
        <i x="279" s="1"/>
        <i x="265" s="1"/>
        <i x="178" s="1"/>
        <i x="128" s="1"/>
        <i x="195" s="1"/>
        <i x="337" s="1"/>
        <i x="110" s="1"/>
        <i x="32" s="1"/>
        <i x="111" s="1"/>
        <i x="212" s="1"/>
        <i x="291" s="1"/>
        <i x="49" s="1"/>
        <i x="329" s="1"/>
        <i x="86" s="1"/>
        <i x="197" s="1"/>
        <i x="252" s="1"/>
        <i x="297" s="1"/>
        <i x="209" s="1"/>
        <i x="183" s="1"/>
        <i x="115" s="1"/>
        <i x="140" s="1"/>
        <i x="200" s="1"/>
        <i x="203" s="1"/>
        <i x="285" s="1"/>
        <i x="185" s="1"/>
        <i x="33" s="1"/>
        <i x="194" s="1"/>
        <i x="92" s="1"/>
        <i x="63" s="1"/>
        <i x="152" s="1"/>
        <i x="264" s="1"/>
        <i x="46" s="1"/>
        <i x="80" s="1"/>
        <i x="75" s="1"/>
        <i x="81" s="1"/>
        <i x="108" s="1"/>
        <i x="37" s="1"/>
        <i x="336" s="1"/>
        <i x="189" s="1"/>
        <i x="57" s="1"/>
        <i x="251" s="1"/>
        <i x="244" s="1"/>
        <i x="105" s="1"/>
        <i x="348" s="1"/>
        <i x="4" s="1"/>
        <i x="319" s="1"/>
        <i x="338" s="1"/>
        <i x="40" s="1"/>
        <i x="343" s="1"/>
        <i x="270" s="1"/>
        <i x="170" s="1"/>
        <i x="257" s="1"/>
        <i x="54" s="1"/>
        <i x="34" s="1"/>
        <i x="89" s="1"/>
        <i x="123" s="1"/>
        <i x="246" s="1"/>
        <i x="19" s="1"/>
        <i x="90" s="1"/>
        <i x="3" s="1"/>
        <i x="11" s="1"/>
        <i x="23" s="1"/>
        <i x="177" s="1"/>
        <i x="127" s="1"/>
        <i x="167" s="1"/>
        <i x="91" s="1"/>
        <i x="60" s="1"/>
        <i x="65" s="1"/>
        <i x="109" s="1"/>
        <i x="233" s="1"/>
        <i x="88" s="1"/>
        <i x="215" s="1"/>
        <i x="120" s="1"/>
        <i x="222" s="1"/>
        <i x="30" s="1"/>
        <i x="207" s="1"/>
        <i x="67" s="1"/>
        <i x="196" s="1"/>
        <i x="175" s="1"/>
        <i x="294" s="1"/>
        <i x="154" s="1"/>
        <i x="306" s="1"/>
        <i x="179" s="1"/>
        <i x="249" s="1"/>
        <i x="176" s="1"/>
        <i x="234" s="1"/>
        <i x="231" s="1"/>
        <i x="174" s="1"/>
        <i x="5" s="1"/>
        <i x="13" s="1"/>
        <i x="132" s="1"/>
        <i x="6" s="1"/>
        <i x="153" s="1"/>
        <i x="335" s="1"/>
        <i x="101" s="1"/>
        <i x="280" s="1"/>
        <i x="184" s="1"/>
        <i x="100" s="1"/>
        <i x="295" s="1"/>
        <i x="97" s="1"/>
        <i x="79" s="1"/>
        <i x="271" s="1"/>
        <i x="259" s="1"/>
        <i x="84" s="1"/>
        <i x="94" s="1"/>
        <i x="95" s="1"/>
        <i x="72" s="1"/>
        <i x="250" s="1"/>
        <i x="357" s="1"/>
        <i x="69" s="1"/>
        <i x="112" s="1"/>
        <i x="125" s="1"/>
        <i x="99" s="1"/>
        <i x="24" s="1"/>
        <i x="258" s="1"/>
        <i x="134" s="1"/>
        <i x="296" s="1"/>
        <i x="103" s="1"/>
        <i x="18" s="1"/>
        <i x="12" s="1"/>
        <i x="269" s="1"/>
        <i x="228" s="1"/>
        <i x="248" s="1"/>
        <i x="122" s="1"/>
        <i x="281" s="1"/>
        <i x="323" s="1"/>
        <i x="351" s="1"/>
        <i x="62" s="1"/>
        <i x="199" s="1"/>
        <i x="96" s="1"/>
        <i x="78" s="1"/>
        <i x="146" s="1"/>
        <i x="70" s="1"/>
        <i x="21" s="1"/>
        <i x="104" s="1"/>
        <i x="2" s="1"/>
        <i x="15" s="1"/>
        <i x="1" s="1"/>
        <i x="73" s="1"/>
        <i x="36" s="1"/>
        <i x="359"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31229D07-9B46-4617-8A86-E74940606CF6}" sourceName="Year">
  <pivotTables>
    <pivotTable tabId="2" name="PivotTable1"/>
  </pivotTables>
  <data>
    <tabular pivotCacheId="253126848">
      <items count="29">
        <i x="0" s="1"/>
        <i x="5" s="1"/>
        <i x="6" s="1"/>
        <i x="7" s="1"/>
        <i x="8" s="1"/>
        <i x="9" s="1"/>
        <i x="10" s="1"/>
        <i x="11" s="1"/>
        <i x="12" s="1"/>
        <i x="13" s="1"/>
        <i x="14" s="1"/>
        <i x="3" s="1"/>
        <i x="1" s="1"/>
        <i x="2" s="1"/>
        <i x="4" s="1"/>
        <i x="15" s="1"/>
        <i x="16" s="1"/>
        <i x="17" s="1"/>
        <i x="18" s="1"/>
        <i x="19" s="1"/>
        <i x="20" s="1"/>
        <i x="21" s="1"/>
        <i x="22" s="1"/>
        <i x="23" s="1"/>
        <i x="24" s="1"/>
        <i x="25" s="1"/>
        <i x="26" s="1"/>
        <i x="27" s="1"/>
        <i x="2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B689C2A-E203-4347-8F12-5F5B6609BE62}" cache="Slicer_Year1" caption="Year"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3" xr10:uid="{2398402C-2789-4507-9A04-D325E5CA9E07}" cache="Slicer_Genre_2" caption="Genre 2"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ergy 1" xr10:uid="{D980E5FF-DC3C-424F-B46B-4B03C391C07E}" cache="Slicer_energy" caption="energy"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TLE 1" xr10:uid="{BE5BE34D-79D3-4E68-ADEB-B79CBA85C487}" cache="Slicer_TITLE" caption="TITLE" rowHeight="2095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lence 1" xr10:uid="{485909D2-5AA8-4029-A119-F05FC82708EB}" cache="Slicer_valence" caption="valence" rowHeight="2095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TIST" xr10:uid="{6B1C7ECC-99D2-4C94-9107-F17D0C1EFDC9}" cache="Slicer_ARTIST" caption="ARTIST" rowHeight="209550"/>
  <slicer name="Popularity" xr10:uid="{9978102B-9572-4939-9ED0-D278000E945A}" cache="Slicer_Popularity" caption="Popularity" rowHeight="2095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TIST 1" xr10:uid="{92277DD9-99E4-4EE9-8811-0F0D83559AB9}" cache="Slicer_ARTIST" caption="ARTIST" startItem="50" rowHeight="209550"/>
  <slicer name="Year 2" xr10:uid="{CA69BF0F-51E4-46DE-8BEC-3EBE929E25FC}" cache="Slicer_Year1" caption="Year" startItem="15"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A0E201-7109-4E4B-9450-6CEFD442EF53}" name="Table1" displayName="Table1" ref="A1:T500" totalsRowShown="0" headerRowDxfId="21" dataDxfId="20">
  <autoFilter ref="A1:T500" xr:uid="{45A0E201-7109-4E4B-9450-6CEFD442EF53}"/>
  <sortState xmlns:xlrd2="http://schemas.microsoft.com/office/spreadsheetml/2017/richdata2" ref="A2:S500">
    <sortCondition ref="E1:E500"/>
  </sortState>
  <tableColumns count="20">
    <tableColumn id="1" xr3:uid="{C7EBE061-6757-4861-9544-4241C1DC1323}" name="INDEX" dataDxfId="19"/>
    <tableColumn id="2" xr3:uid="{494B85D2-2CF9-49B7-9830-FB66AA747E54}" name="TITLE" dataDxfId="18"/>
    <tableColumn id="3" xr3:uid="{CD38EC68-507D-4796-9670-7856A0A6A30C}" name="ARTIST" dataDxfId="17"/>
    <tableColumn id="4" xr3:uid="{2863215D-4FAE-40E9-96B2-1AEE201DF5E5}" name="Popularity" dataDxfId="16"/>
    <tableColumn id="19" xr3:uid="{2AC44A2A-4D97-470F-889A-28DDC26EDB71}" name="Year" dataDxfId="15">
      <calculatedColumnFormula>YEAR(Table1[[#This Row],[Year2]])</calculatedColumnFormula>
    </tableColumn>
    <tableColumn id="5" xr3:uid="{DB0DE68F-4692-46C7-B836-2135948A83B1}" name="Year2" dataDxfId="14"/>
    <tableColumn id="6" xr3:uid="{0211C5A6-8614-4208-8D58-0C2F4149CFAF}" name="Genre 2" dataDxfId="13"/>
    <tableColumn id="7" xr3:uid="{A4D803C9-963C-451A-83BE-C170BD1231A4}" name="Danceability" dataDxfId="12"/>
    <tableColumn id="8" xr3:uid="{A1523327-3031-4EE2-940D-7253CC11E639}" name="energy" dataDxfId="11"/>
    <tableColumn id="9" xr3:uid="{BD31C2D3-2D9F-4405-B733-F242454DAF42}" name="key" dataDxfId="10"/>
    <tableColumn id="10" xr3:uid="{8A66051A-DB65-46C4-9046-36EE4FB4EDD4}" name="loudness" dataDxfId="9"/>
    <tableColumn id="11" xr3:uid="{BA58F16A-D10F-409F-9255-385A728D6D0F}" name="mode" dataDxfId="8"/>
    <tableColumn id="12" xr3:uid="{CBE7D549-4DF9-491E-A081-2B9A1076A360}" name="speechiness" dataDxfId="7"/>
    <tableColumn id="13" xr3:uid="{D79F0ECB-E8B1-44E8-B386-A27D290DBA9A}" name="Acousticness" dataDxfId="6"/>
    <tableColumn id="14" xr3:uid="{B278FBE5-FCA2-4731-B6FE-B75404EE3D28}" name="instrumentalness" dataDxfId="5"/>
    <tableColumn id="15" xr3:uid="{52631950-A854-4F28-A58F-AB59D0E3A445}" name="liveness" dataDxfId="4"/>
    <tableColumn id="16" xr3:uid="{208C1D7E-992E-4C86-867A-9B4A47311739}" name="valence" dataDxfId="3"/>
    <tableColumn id="17" xr3:uid="{71CAEAAF-8971-4029-9DD3-2E3D874B1663}" name="tempo" dataDxfId="2"/>
    <tableColumn id="18" xr3:uid="{C75985C9-E304-4CB2-B3D1-9777EB089BA9}" name="Durationms" dataDxfId="1"/>
    <tableColumn id="20" xr3:uid="{B0EC4EBB-874B-4171-B8BA-40423F7DB66F}" name="Link" dataDxfId="0"/>
  </tableColumns>
  <tableStyleInfo name="TableStyleLight3" showFirstColumn="0" showLastColumn="0" showRowStripes="1" showColumnStripes="0"/>
</table>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17" Type="http://schemas.openxmlformats.org/officeDocument/2006/relationships/hyperlink" Target="https://open.spotify.com/track/4W30gjiECjnGzLNj2umGoq?si=b78e03ec1f9b4c52" TargetMode="External"/><Relationship Id="rId299" Type="http://schemas.openxmlformats.org/officeDocument/2006/relationships/hyperlink" Target="https://open.spotify.com/track/1nIPrqTrZ2X1fZaGo08K0N?si=c7f63e9c40ad4dee" TargetMode="External"/><Relationship Id="rId21" Type="http://schemas.openxmlformats.org/officeDocument/2006/relationships/hyperlink" Target="https://open.spotify.com/track/0SML6wWerD0yI2Xd4OUC1R?si=0ce1b9655bd34fcc" TargetMode="External"/><Relationship Id="rId63" Type="http://schemas.openxmlformats.org/officeDocument/2006/relationships/hyperlink" Target="https://open.spotify.com/track/0h8QQzWY3tLzLJVV3lR4wD?si=4743420de471444b" TargetMode="External"/><Relationship Id="rId159" Type="http://schemas.openxmlformats.org/officeDocument/2006/relationships/hyperlink" Target="https://open.spotify.com/track/6Z0F3Mqj7tq1CBZo5qMlUg?si=8f67e78ae8204a19" TargetMode="External"/><Relationship Id="rId324" Type="http://schemas.openxmlformats.org/officeDocument/2006/relationships/hyperlink" Target="https://open.spotify.com/track/4QNpBfC0zvjKqPJcyqBy9W?si=5da7e069fbab4c38" TargetMode="External"/><Relationship Id="rId366" Type="http://schemas.openxmlformats.org/officeDocument/2006/relationships/hyperlink" Target="https://open.spotify.com/track/6WZjjf4mKurHPC5BhdGwet?si=73e0aee2c992479c" TargetMode="External"/><Relationship Id="rId170" Type="http://schemas.openxmlformats.org/officeDocument/2006/relationships/hyperlink" Target="https://open.spotify.com/track/7obdw7ZGr6l1GqSBkFiY11?si=d74a7164c67745bc" TargetMode="External"/><Relationship Id="rId226" Type="http://schemas.openxmlformats.org/officeDocument/2006/relationships/hyperlink" Target="https://open.spotify.com/track/3ZjnFYlal0fXN6t61wdxhl?si=ea7353f8fc544440" TargetMode="External"/><Relationship Id="rId433" Type="http://schemas.openxmlformats.org/officeDocument/2006/relationships/hyperlink" Target="https://open.spotify.com/track/4lhqb6JvbHId48OUJGwymk?si=294a62f61e654bad" TargetMode="External"/><Relationship Id="rId268" Type="http://schemas.openxmlformats.org/officeDocument/2006/relationships/hyperlink" Target="https://open.spotify.com/track/2D4LEUzvLRCQOLMxnajH72?si=eb39d14751ca4745" TargetMode="External"/><Relationship Id="rId475" Type="http://schemas.openxmlformats.org/officeDocument/2006/relationships/hyperlink" Target="https://open.spotify.com/track/411nlgLYd57MOp9w2bAkSl?si=e4780c708c4f47b0" TargetMode="External"/><Relationship Id="rId32" Type="http://schemas.openxmlformats.org/officeDocument/2006/relationships/hyperlink" Target="https://open.spotify.com/track/3JIPxIJThxni7MqwEfB8jh?si=ac39a0ced64847b5" TargetMode="External"/><Relationship Id="rId74" Type="http://schemas.openxmlformats.org/officeDocument/2006/relationships/hyperlink" Target="https://open.spotify.com/track/78lgmZwycJ3nzsdgmPPGNx?si=99bfec01de8d4b5b" TargetMode="External"/><Relationship Id="rId128" Type="http://schemas.openxmlformats.org/officeDocument/2006/relationships/hyperlink" Target="https://open.spotify.com/track/0uKqFpQmSHsrTcfIgspNak?si=17963d1054ff4e2e" TargetMode="External"/><Relationship Id="rId335" Type="http://schemas.openxmlformats.org/officeDocument/2006/relationships/hyperlink" Target="https://open.spotify.com/track/2ZfRaS9IbIDgMXAc2j4KCS?si=a410bddb56884f15" TargetMode="External"/><Relationship Id="rId377" Type="http://schemas.openxmlformats.org/officeDocument/2006/relationships/hyperlink" Target="https://open.spotify.com/track/5xvUgoVED1F4mBu8FL0HaW?si=9d838735c65d4074" TargetMode="External"/><Relationship Id="rId500" Type="http://schemas.openxmlformats.org/officeDocument/2006/relationships/table" Target="../tables/table1.xml"/><Relationship Id="rId5" Type="http://schemas.openxmlformats.org/officeDocument/2006/relationships/hyperlink" Target="https://open.spotify.com/track/3zhbXKFjUDw40pTYyCgt1Y?si=8c6f7acb108f436c" TargetMode="External"/><Relationship Id="rId181" Type="http://schemas.openxmlformats.org/officeDocument/2006/relationships/hyperlink" Target="https://open.spotify.com/track/5MTQbjkMmE6WsDQ8JlyEVo?si=44ee3ca13dd24265" TargetMode="External"/><Relationship Id="rId237" Type="http://schemas.openxmlformats.org/officeDocument/2006/relationships/hyperlink" Target="https://open.spotify.com/track/0bYg9bo50gSsH3LtXe2SQn?si=712422f4dac2432f" TargetMode="External"/><Relationship Id="rId402" Type="http://schemas.openxmlformats.org/officeDocument/2006/relationships/hyperlink" Target="https://open.spotify.com/track/5CMjjywI0eZMixPeqNd75R?si=32a6b476971b405f" TargetMode="External"/><Relationship Id="rId279" Type="http://schemas.openxmlformats.org/officeDocument/2006/relationships/hyperlink" Target="https://open.spotify.com/track/4WIJFDPGNq5BM7wKC591uU?si=38908d469d2049c7" TargetMode="External"/><Relationship Id="rId444" Type="http://schemas.openxmlformats.org/officeDocument/2006/relationships/hyperlink" Target="https://open.spotify.com/track/2kqAtjOtQPAR0OiYUJR43k?si=4d0e405e04594b87" TargetMode="External"/><Relationship Id="rId486" Type="http://schemas.openxmlformats.org/officeDocument/2006/relationships/hyperlink" Target="https://open.spotify.com/track/5pkOSmSeVo8RfC8555LRHT?si=5aca9311be2349d8" TargetMode="External"/><Relationship Id="rId43" Type="http://schemas.openxmlformats.org/officeDocument/2006/relationships/hyperlink" Target="https://open.spotify.com/track/5VkHTogGhpdkLv0bOtlVjt?si=b2ae9db6a34b452d" TargetMode="External"/><Relationship Id="rId139" Type="http://schemas.openxmlformats.org/officeDocument/2006/relationships/hyperlink" Target="https://open.spotify.com/track/3SfbB0Y3saMIQnNctxMVhj?si=aec752abec494440" TargetMode="External"/><Relationship Id="rId290" Type="http://schemas.openxmlformats.org/officeDocument/2006/relationships/hyperlink" Target="https://open.spotify.com/track/5AyL2kgLtTWEu3qO3B9SqK?si=2494b8adbb9d45cb" TargetMode="External"/><Relationship Id="rId304" Type="http://schemas.openxmlformats.org/officeDocument/2006/relationships/hyperlink" Target="https://open.spotify.com/track/1uXbwHHfgsXcUKfSZw5ZJ0?si=fbbd3d7bcedd48c8" TargetMode="External"/><Relationship Id="rId346" Type="http://schemas.openxmlformats.org/officeDocument/2006/relationships/hyperlink" Target="https://open.spotify.com/track/20OWXyuRI4Dt1S2JCdajEh?si=e3a88d6f89f147cd" TargetMode="External"/><Relationship Id="rId388" Type="http://schemas.openxmlformats.org/officeDocument/2006/relationships/hyperlink" Target="https://open.spotify.com/track/7EQGXaVSyEDsCWKmUcfpLk?si=8004e54c6f99441f" TargetMode="External"/><Relationship Id="rId85" Type="http://schemas.openxmlformats.org/officeDocument/2006/relationships/hyperlink" Target="https://open.spotify.com/track/3DpqHuPTyeHWEp3lN8G0oq?si=80c372231c4f4868" TargetMode="External"/><Relationship Id="rId150" Type="http://schemas.openxmlformats.org/officeDocument/2006/relationships/hyperlink" Target="https://open.spotify.com/track/2hl7OVOFNynpdssRqsk1zB?si=a73f7124d93845f9" TargetMode="External"/><Relationship Id="rId192" Type="http://schemas.openxmlformats.org/officeDocument/2006/relationships/hyperlink" Target="https://open.spotify.com/track/3aCRrvADMjFjZq1x8dWD0t?si=a7de80131d0d470e" TargetMode="External"/><Relationship Id="rId206" Type="http://schemas.openxmlformats.org/officeDocument/2006/relationships/hyperlink" Target="https://open.spotify.com/track/05wZ5RosKZ9Cfp2VQagCAu?si=8cbb019d1ec84e72" TargetMode="External"/><Relationship Id="rId413" Type="http://schemas.openxmlformats.org/officeDocument/2006/relationships/hyperlink" Target="https://open.spotify.com/track/5kOlBd458e3QJ63H6Rd1oy?si=d9354621887c4a61" TargetMode="External"/><Relationship Id="rId248" Type="http://schemas.openxmlformats.org/officeDocument/2006/relationships/hyperlink" Target="https://open.spotify.com/track/3vAncbML0jhNrp63DKhsCo?si=f880882e09944b43" TargetMode="External"/><Relationship Id="rId455" Type="http://schemas.openxmlformats.org/officeDocument/2006/relationships/hyperlink" Target="https://open.spotify.com/track/0ct6r3EGTcMLPtrXHDvVjc?si=2085c0e7e90046af" TargetMode="External"/><Relationship Id="rId497" Type="http://schemas.openxmlformats.org/officeDocument/2006/relationships/hyperlink" Target="https://open.spotify.com/track/4kbj5MwxO1bq9wjT5g9HaA?si=b6bc25698bb74de4" TargetMode="External"/><Relationship Id="rId12" Type="http://schemas.openxmlformats.org/officeDocument/2006/relationships/hyperlink" Target="https://open.spotify.com/track/3Gf5nttwcX9aaSQXRWidEZ?si=c10281f4813d4454" TargetMode="External"/><Relationship Id="rId108" Type="http://schemas.openxmlformats.org/officeDocument/2006/relationships/hyperlink" Target="https://open.spotify.com/track/6cVD6OQ3ZRAjcTkyrUCIYZ?si=6a13925b074f4721" TargetMode="External"/><Relationship Id="rId315" Type="http://schemas.openxmlformats.org/officeDocument/2006/relationships/hyperlink" Target="https://open.spotify.com/track/4qEoqyPbLYnLOii6mKlIjI?si=5c65d4054c564bbf" TargetMode="External"/><Relationship Id="rId357" Type="http://schemas.openxmlformats.org/officeDocument/2006/relationships/hyperlink" Target="https://open.spotify.com/track/6bKetqXF3g4UgaXQlAYdgz?si=03006aa72e2c4b39" TargetMode="External"/><Relationship Id="rId54" Type="http://schemas.openxmlformats.org/officeDocument/2006/relationships/hyperlink" Target="https://open.spotify.com/track/29Y1hEc0NSxvFylHFV8W9e?si=aeac38cea7f849e5" TargetMode="External"/><Relationship Id="rId96" Type="http://schemas.openxmlformats.org/officeDocument/2006/relationships/hyperlink" Target="https://open.spotify.com/track/72N03pMwilTocc9fY05Sdx?si=62fea906b7704181" TargetMode="External"/><Relationship Id="rId161" Type="http://schemas.openxmlformats.org/officeDocument/2006/relationships/hyperlink" Target="https://open.spotify.com/track/5WdcLFYroa1wGlPSaNMQ29?si=5cef0995407c4bcf" TargetMode="External"/><Relationship Id="rId217" Type="http://schemas.openxmlformats.org/officeDocument/2006/relationships/hyperlink" Target="https://open.spotify.com/track/2lnJxbfhFaaPhOCZy3efn9?si=1159826a200746b0" TargetMode="External"/><Relationship Id="rId399" Type="http://schemas.openxmlformats.org/officeDocument/2006/relationships/hyperlink" Target="https://open.spotify.com/track/2eY2qF8cJnFXdLdw13mah4?si=78b1a13561a44f4c" TargetMode="External"/><Relationship Id="rId259" Type="http://schemas.openxmlformats.org/officeDocument/2006/relationships/hyperlink" Target="https://open.spotify.com/track/2jIMtd2GaUesi6u3hO2Anb?si=97ce1c38dfbd4811" TargetMode="External"/><Relationship Id="rId424" Type="http://schemas.openxmlformats.org/officeDocument/2006/relationships/hyperlink" Target="https://open.spotify.com/track/4E5P1XyAFtrjpiIxkydly4?si=f665ab395bef4555" TargetMode="External"/><Relationship Id="rId466" Type="http://schemas.openxmlformats.org/officeDocument/2006/relationships/hyperlink" Target="https://open.spotify.com/track/0FkLMOUTkSTPSAYkIXQ579?si=2592478d2c3c4857" TargetMode="External"/><Relationship Id="rId23" Type="http://schemas.openxmlformats.org/officeDocument/2006/relationships/hyperlink" Target="https://open.spotify.com/track/2gpeZFm3eA3PN1Zui5Hgin?si=b9dffcaf014542ef" TargetMode="External"/><Relationship Id="rId119" Type="http://schemas.openxmlformats.org/officeDocument/2006/relationships/hyperlink" Target="https://open.spotify.com/track/4LJhJ6DQS7NwE7UKtvcM52?si=a2d1c9c4f6c3445a" TargetMode="External"/><Relationship Id="rId270" Type="http://schemas.openxmlformats.org/officeDocument/2006/relationships/hyperlink" Target="https://open.spotify.com/track/1hzPJvGgRT8iqw9eisCXxC?si=72043c9155bf47e2" TargetMode="External"/><Relationship Id="rId326" Type="http://schemas.openxmlformats.org/officeDocument/2006/relationships/hyperlink" Target="https://open.spotify.com/track/2Tc9VznHtQUmfOgE3L1RdN?si=6f64aa6946204fe0" TargetMode="External"/><Relationship Id="rId65" Type="http://schemas.openxmlformats.org/officeDocument/2006/relationships/hyperlink" Target="https://open.spotify.com/track/5MPLeS9KdZlA04OOCUb5Bt?si=ce3446b7d5c348ad" TargetMode="External"/><Relationship Id="rId130" Type="http://schemas.openxmlformats.org/officeDocument/2006/relationships/hyperlink" Target="https://open.spotify.com/track/5rUfUCTCWPWOWkx5zN081i?si=57c8a4f5b6584e6e" TargetMode="External"/><Relationship Id="rId368" Type="http://schemas.openxmlformats.org/officeDocument/2006/relationships/hyperlink" Target="https://open.spotify.com/track/0urOyXdoRTjB6xbw4ebuFt?si=4e54f2b4ea5441eb" TargetMode="External"/><Relationship Id="rId172" Type="http://schemas.openxmlformats.org/officeDocument/2006/relationships/hyperlink" Target="https://open.spotify.com/track/6DfB9nj7HNzMYHf8YkxXHE?si=0cfc893c742c448b" TargetMode="External"/><Relationship Id="rId228" Type="http://schemas.openxmlformats.org/officeDocument/2006/relationships/hyperlink" Target="https://open.spotify.com/track/7EbUzSDb2R7EgyO3uGN1Oz?si=53f8ea2c8f4942b0" TargetMode="External"/><Relationship Id="rId435" Type="http://schemas.openxmlformats.org/officeDocument/2006/relationships/hyperlink" Target="https://open.spotify.com/track/6fNhZRFEkBfgW39W3wKARJ?si=272eaebdbfe44334" TargetMode="External"/><Relationship Id="rId477" Type="http://schemas.openxmlformats.org/officeDocument/2006/relationships/hyperlink" Target="https://open.spotify.com/track/0KVWVuutF9Dn8li4HdyAeU?si=1b649956541f4e7e" TargetMode="External"/><Relationship Id="rId281" Type="http://schemas.openxmlformats.org/officeDocument/2006/relationships/hyperlink" Target="https://open.spotify.com/track/1mXuMM6zjPgjL4asbBsgnt?si=488cbd93065e40c8" TargetMode="External"/><Relationship Id="rId337" Type="http://schemas.openxmlformats.org/officeDocument/2006/relationships/hyperlink" Target="https://open.spotify.com/track/1bOoGwUyHrkG1DqQm5GPMa?si=b1762565bbd24adf" TargetMode="External"/><Relationship Id="rId34" Type="http://schemas.openxmlformats.org/officeDocument/2006/relationships/hyperlink" Target="https://open.spotify.com/track/04Aw2jdHNkLAR9LWUIGf2b?si=d8d75b6710694e42" TargetMode="External"/><Relationship Id="rId76" Type="http://schemas.openxmlformats.org/officeDocument/2006/relationships/hyperlink" Target="https://open.spotify.com/track/3TahdwXB4gJRWVAI00Ejqa?si=d5587731bb764806" TargetMode="External"/><Relationship Id="rId141" Type="http://schemas.openxmlformats.org/officeDocument/2006/relationships/hyperlink" Target="https://open.spotify.com/track/1HwpWwa6bnqqRhK8agG4RS?si=9ac87958769b4549" TargetMode="External"/><Relationship Id="rId379" Type="http://schemas.openxmlformats.org/officeDocument/2006/relationships/hyperlink" Target="https://open.spotify.com/track/20I6sIOMTCkB6w7ryavxtO?si=aae702f0733941f9" TargetMode="External"/><Relationship Id="rId7" Type="http://schemas.openxmlformats.org/officeDocument/2006/relationships/hyperlink" Target="https://open.spotify.com/track/5uFYYOyT3EclOVhiFzPJSz?si=d6dc4959d41541a6" TargetMode="External"/><Relationship Id="rId183" Type="http://schemas.openxmlformats.org/officeDocument/2006/relationships/hyperlink" Target="https://open.spotify.com/track/45aBsnKRWUzhwbcqOJLwfe?si=98893a4880054f72" TargetMode="External"/><Relationship Id="rId239" Type="http://schemas.openxmlformats.org/officeDocument/2006/relationships/hyperlink" Target="https://open.spotify.com/track/21qnJAMtzC6S5SESuqQLEK?si=ba9dd9a8455a4526" TargetMode="External"/><Relationship Id="rId390" Type="http://schemas.openxmlformats.org/officeDocument/2006/relationships/hyperlink" Target="https://open.spotify.com/track/455AfCsOhhLPRc68sE01D8?si=603e25efd06340eb" TargetMode="External"/><Relationship Id="rId404" Type="http://schemas.openxmlformats.org/officeDocument/2006/relationships/hyperlink" Target="https://open.spotify.com/track/2Foc5Q5nqNiosCNqttzHof?si=2f6a7748015f461d" TargetMode="External"/><Relationship Id="rId446" Type="http://schemas.openxmlformats.org/officeDocument/2006/relationships/hyperlink" Target="https://open.spotify.com/track/5vxBBZSUIEoaSyap9YKuMt?si=2ca1e42cfb3645b9" TargetMode="External"/><Relationship Id="rId250" Type="http://schemas.openxmlformats.org/officeDocument/2006/relationships/hyperlink" Target="https://open.spotify.com/track/17f8WgDVh2ZIIMLUBCYUFh?si=d19cc04aab084c83" TargetMode="External"/><Relationship Id="rId292" Type="http://schemas.openxmlformats.org/officeDocument/2006/relationships/hyperlink" Target="https://open.spotify.com/track/4356Typ82hUiFAynbLYbPn?si=038fc74551f34509" TargetMode="External"/><Relationship Id="rId306" Type="http://schemas.openxmlformats.org/officeDocument/2006/relationships/hyperlink" Target="https://open.spotify.com/track/0laYHRpNTS6i8FXdupHkJ4?si=06638bf0e542457c" TargetMode="External"/><Relationship Id="rId488" Type="http://schemas.openxmlformats.org/officeDocument/2006/relationships/hyperlink" Target="https://open.spotify.com/track/5lz0NiPw32Gq4kMIUJvuw2?si=87908c8267f34f6a" TargetMode="External"/><Relationship Id="rId24" Type="http://schemas.openxmlformats.org/officeDocument/2006/relationships/hyperlink" Target="https://open.spotify.com/track/5Klo65Y9uouLjNVDV3pqh7?si=a203efe53cac4281" TargetMode="External"/><Relationship Id="rId45" Type="http://schemas.openxmlformats.org/officeDocument/2006/relationships/hyperlink" Target="https://open.spotify.com/track/52kVkWWTWcAulasW5Re9rK?si=f02800d268614646" TargetMode="External"/><Relationship Id="rId66" Type="http://schemas.openxmlformats.org/officeDocument/2006/relationships/hyperlink" Target="https://open.spotify.com/track/0QQIhT6PtJ5glyn4HKNKQ6?si=f5f33d4084a04060" TargetMode="External"/><Relationship Id="rId87" Type="http://schemas.openxmlformats.org/officeDocument/2006/relationships/hyperlink" Target="https://open.spotify.com/track/5uFYYOyT3EclOVhiFzPJSz?si=5b24c1ee16d74107" TargetMode="External"/><Relationship Id="rId110" Type="http://schemas.openxmlformats.org/officeDocument/2006/relationships/hyperlink" Target="https://open.spotify.com/track/3ZZq9396zv8pcn5GYVhxUi?si=9b54fe50cb7a4021" TargetMode="External"/><Relationship Id="rId131" Type="http://schemas.openxmlformats.org/officeDocument/2006/relationships/hyperlink" Target="https://open.spotify.com/track/1Sl3njkhhz8nrSPZroDQ82?si=1cdac91ca15b477c" TargetMode="External"/><Relationship Id="rId327" Type="http://schemas.openxmlformats.org/officeDocument/2006/relationships/hyperlink" Target="https://open.spotify.com/track/4yIv66nsfG3QBWsNiCYi8m?si=45e69d0f29054f5a" TargetMode="External"/><Relationship Id="rId348" Type="http://schemas.openxmlformats.org/officeDocument/2006/relationships/hyperlink" Target="https://open.spotify.com/track/2z4U9d5OAA4YLNXoCgioxo?si=49f74c2f8b1f411b" TargetMode="External"/><Relationship Id="rId369" Type="http://schemas.openxmlformats.org/officeDocument/2006/relationships/hyperlink" Target="https://open.spotify.com/track/7DfFc7a6Rwfi3YQMRbDMau?si=ee1508d32d784a12" TargetMode="External"/><Relationship Id="rId152" Type="http://schemas.openxmlformats.org/officeDocument/2006/relationships/hyperlink" Target="https://open.spotify.com/track/44o1MQVbm8S827avRs4RHc?si=08e0f134faa549b5" TargetMode="External"/><Relationship Id="rId173" Type="http://schemas.openxmlformats.org/officeDocument/2006/relationships/hyperlink" Target="https://open.spotify.com/track/3XVozq1aeqsJwpXrEZrDJ9?si=ed5c9254444c4a9c" TargetMode="External"/><Relationship Id="rId194" Type="http://schemas.openxmlformats.org/officeDocument/2006/relationships/hyperlink" Target="https://open.spotify.com/track/7DkywTOsfZscqf6TW1busm?si=6bc3f7f8d9654718" TargetMode="External"/><Relationship Id="rId208" Type="http://schemas.openxmlformats.org/officeDocument/2006/relationships/hyperlink" Target="https://open.spotify.com/track/0ofMkI3jzmGCElAOgOLeo3?si=1dfe63151d1d4b4f" TargetMode="External"/><Relationship Id="rId229" Type="http://schemas.openxmlformats.org/officeDocument/2006/relationships/hyperlink" Target="https://open.spotify.com/track/0ZJuph19Yj6fruShoU5muF?si=ec05382d7d644e7b" TargetMode="External"/><Relationship Id="rId380" Type="http://schemas.openxmlformats.org/officeDocument/2006/relationships/hyperlink" Target="https://open.spotify.com/track/72IwoG8tqvIWV10IHjpNNA?si=ba20b3c419464f82" TargetMode="External"/><Relationship Id="rId415" Type="http://schemas.openxmlformats.org/officeDocument/2006/relationships/hyperlink" Target="https://open.spotify.com/track/2fvgn1xCyf0VQ5o33ZCoc6?si=d0deb98210bb4116" TargetMode="External"/><Relationship Id="rId436" Type="http://schemas.openxmlformats.org/officeDocument/2006/relationships/hyperlink" Target="https://open.spotify.com/track/5jrdCoLpJSvHHorevXBATy?si=ac2b3a1bff414db7" TargetMode="External"/><Relationship Id="rId457" Type="http://schemas.openxmlformats.org/officeDocument/2006/relationships/hyperlink" Target="https://open.spotify.com/track/0FDzzruyVECATHXKHFs9eJ?si=60af58d230b4493c" TargetMode="External"/><Relationship Id="rId240" Type="http://schemas.openxmlformats.org/officeDocument/2006/relationships/hyperlink" Target="https://open.spotify.com/track/5ep8e1ZbIjtUajhcsskkpb?si=e23bc9f8ac8e4112" TargetMode="External"/><Relationship Id="rId261" Type="http://schemas.openxmlformats.org/officeDocument/2006/relationships/hyperlink" Target="https://open.spotify.com/track/5XHJR0jeV62gK63XSxwgde?si=2a95d4c0e1204fb6" TargetMode="External"/><Relationship Id="rId478" Type="http://schemas.openxmlformats.org/officeDocument/2006/relationships/hyperlink" Target="https://open.spotify.com/track/7f7CxGj0kzfwT1SjciL3ft?si=31ea9072f49048cb" TargetMode="External"/><Relationship Id="rId499" Type="http://schemas.openxmlformats.org/officeDocument/2006/relationships/hyperlink" Target="https://open.spotify.com/track/5d6Mjuu2uCGRPYpFjGpCX5?si=b86c23fee3364c50" TargetMode="External"/><Relationship Id="rId14" Type="http://schemas.openxmlformats.org/officeDocument/2006/relationships/hyperlink" Target="https://open.spotify.com/track/557q3cfw95ChPhoupTVUUZ?si=6aa9f84adff84e25" TargetMode="External"/><Relationship Id="rId35" Type="http://schemas.openxmlformats.org/officeDocument/2006/relationships/hyperlink" Target="https://open.spotify.com/track/0YonII18xBlXaIEy2wd4mh?si=6bf8a97413374244" TargetMode="External"/><Relationship Id="rId56" Type="http://schemas.openxmlformats.org/officeDocument/2006/relationships/hyperlink" Target="https://open.spotify.com/track/5tNQ7Llur3ZMxBEJn2jf4M?si=2248bc37376542cd" TargetMode="External"/><Relationship Id="rId77" Type="http://schemas.openxmlformats.org/officeDocument/2006/relationships/hyperlink" Target="https://open.spotify.com/track/7e89621JPkKaeDSTQ3avtg?si=25b72e190dea4d39" TargetMode="External"/><Relationship Id="rId100" Type="http://schemas.openxmlformats.org/officeDocument/2006/relationships/hyperlink" Target="https://open.spotify.com/track/4VN7zNElegROYZccUa4z4V?si=9772da7745d740c2" TargetMode="External"/><Relationship Id="rId282" Type="http://schemas.openxmlformats.org/officeDocument/2006/relationships/hyperlink" Target="https://open.spotify.com/track/69iHQfZMuNshmrixkhWYBe?si=4c5a3df58ba74d84" TargetMode="External"/><Relationship Id="rId317" Type="http://schemas.openxmlformats.org/officeDocument/2006/relationships/hyperlink" Target="https://open.spotify.com/track/0QTUoI90fBFdKkd4h8fsOu?si=16036e54ddba4000" TargetMode="External"/><Relationship Id="rId338" Type="http://schemas.openxmlformats.org/officeDocument/2006/relationships/hyperlink" Target="https://open.spotify.com/track/2x5Jvqk15boKF9CBGnr0FN?si=b492dd9e5a364cca" TargetMode="External"/><Relationship Id="rId359" Type="http://schemas.openxmlformats.org/officeDocument/2006/relationships/hyperlink" Target="https://open.spotify.com/track/0GBqSZq3ETmaKJWu31xErG?si=ee1d61793c67469b" TargetMode="External"/><Relationship Id="rId8" Type="http://schemas.openxmlformats.org/officeDocument/2006/relationships/hyperlink" Target="https://open.spotify.com/track/0pqnGHJpmpxLKifKRmU6WP?si=56e0404d45414f0d" TargetMode="External"/><Relationship Id="rId98" Type="http://schemas.openxmlformats.org/officeDocument/2006/relationships/hyperlink" Target="https://open.spotify.com/track/623rRTKwGmgjH6sjE9uWLh?si=80580afc0e844b75" TargetMode="External"/><Relationship Id="rId121" Type="http://schemas.openxmlformats.org/officeDocument/2006/relationships/hyperlink" Target="https://open.spotify.com/track/3GCdLUSnKSMJhs4Tj6CV3s?si=9b25c5711b8e423b" TargetMode="External"/><Relationship Id="rId142" Type="http://schemas.openxmlformats.org/officeDocument/2006/relationships/hyperlink" Target="https://open.spotify.com/track/7wOqBOryVGD3nqDUihDSwL?si=0923fcc1f68a41fa" TargetMode="External"/><Relationship Id="rId163" Type="http://schemas.openxmlformats.org/officeDocument/2006/relationships/hyperlink" Target="https://open.spotify.com/track/11dxtPJKR4E0wlSr0A0t47?si=9259f0e55e394e24" TargetMode="External"/><Relationship Id="rId184" Type="http://schemas.openxmlformats.org/officeDocument/2006/relationships/hyperlink" Target="https://open.spotify.com/track/2pGH58HmgqdOcZTTO9Po7t?si=6ca61a9de9c34c5a" TargetMode="External"/><Relationship Id="rId219" Type="http://schemas.openxmlformats.org/officeDocument/2006/relationships/hyperlink" Target="https://open.spotify.com/track/3ZDr3LJNCHailBSkpc29SF?si=b4f4bf15674c42a9" TargetMode="External"/><Relationship Id="rId370" Type="http://schemas.openxmlformats.org/officeDocument/2006/relationships/hyperlink" Target="https://open.spotify.com/track/781V2Y5LPtcpgONEOadadE?si=5a8aa6f2488446c0" TargetMode="External"/><Relationship Id="rId391" Type="http://schemas.openxmlformats.org/officeDocument/2006/relationships/hyperlink" Target="https://open.spotify.com/track/2IzILkBtVTEUPZZd3fnR8v?si=c84f94a449ee462a" TargetMode="External"/><Relationship Id="rId405" Type="http://schemas.openxmlformats.org/officeDocument/2006/relationships/hyperlink" Target="https://open.spotify.com/track/6YjrCy3a12jUGk43EASJvi?si=b79eca12133d49cb" TargetMode="External"/><Relationship Id="rId426" Type="http://schemas.openxmlformats.org/officeDocument/2006/relationships/hyperlink" Target="https://open.spotify.com/track/2wWboDFZJPWXVNlHUbdSVQ?si=d8aae6519d0a4b7d" TargetMode="External"/><Relationship Id="rId447" Type="http://schemas.openxmlformats.org/officeDocument/2006/relationships/hyperlink" Target="https://open.spotify.com/track/64YftDVrM9AedkXcsRka5U?si=94660a4db21c4269" TargetMode="External"/><Relationship Id="rId230" Type="http://schemas.openxmlformats.org/officeDocument/2006/relationships/hyperlink" Target="https://open.spotify.com/track/6nq7VHJQOmFcqVqaeKmsDr?si=4e5c82890c3e4da5" TargetMode="External"/><Relationship Id="rId251" Type="http://schemas.openxmlformats.org/officeDocument/2006/relationships/hyperlink" Target="https://open.spotify.com/track/0Z7b5GlC70FAES1YduhhqQ?si=82dd20b076c94b1c" TargetMode="External"/><Relationship Id="rId468" Type="http://schemas.openxmlformats.org/officeDocument/2006/relationships/hyperlink" Target="https://open.spotify.com/track/6V0LX0hP1S0qH513CChAKt?si=1dde762e7e944de2" TargetMode="External"/><Relationship Id="rId489" Type="http://schemas.openxmlformats.org/officeDocument/2006/relationships/hyperlink" Target="https://open.spotify.com/track/6VcKAd94eVxNyudlWN91GH?si=c39ce5181cba41d3" TargetMode="External"/><Relationship Id="rId25" Type="http://schemas.openxmlformats.org/officeDocument/2006/relationships/hyperlink" Target="https://open.spotify.com/track/3d59YKK0xcsrzTW58SjRZw?si=d2966165396545a9" TargetMode="External"/><Relationship Id="rId46" Type="http://schemas.openxmlformats.org/officeDocument/2006/relationships/hyperlink" Target="https://open.spotify.com/track/7KCapk4dVFFb7DR628oyRh?si=7df0b8e268124ce0" TargetMode="External"/><Relationship Id="rId67" Type="http://schemas.openxmlformats.org/officeDocument/2006/relationships/hyperlink" Target="https://open.spotify.com/track/6CFPFnS9EcLs2I0nWqtWci?si=5f56e68341fc464f" TargetMode="External"/><Relationship Id="rId272" Type="http://schemas.openxmlformats.org/officeDocument/2006/relationships/hyperlink" Target="https://open.spotify.com/track/5OEWnZgq6j2soKj3QEwUyo?si=6da604d5f823414d" TargetMode="External"/><Relationship Id="rId293" Type="http://schemas.openxmlformats.org/officeDocument/2006/relationships/hyperlink" Target="https://open.spotify.com/track/0TDLuuLlV54CkRRUOahJb4?si=0a1348e3ee6c423b" TargetMode="External"/><Relationship Id="rId307" Type="http://schemas.openxmlformats.org/officeDocument/2006/relationships/hyperlink" Target="https://open.spotify.com/track/1nInOsHbtotAmEOQhtvnzP?si=b2bc76d0a08e4f16" TargetMode="External"/><Relationship Id="rId328" Type="http://schemas.openxmlformats.org/officeDocument/2006/relationships/hyperlink" Target="https://open.spotify.com/track/6oOmH4d2nUgsDqb8T3b32Y?si=febc35a4e20a469c" TargetMode="External"/><Relationship Id="rId349" Type="http://schemas.openxmlformats.org/officeDocument/2006/relationships/hyperlink" Target="https://open.spotify.com/track/2fQxE0jVrjNMT9oJAXtSJR?si=656fa635feb54236" TargetMode="External"/><Relationship Id="rId88" Type="http://schemas.openxmlformats.org/officeDocument/2006/relationships/hyperlink" Target="https://open.spotify.com/track/5mFQCdbvuzVATC7tP7XsPp?si=9a1e2bdd5c9040ea" TargetMode="External"/><Relationship Id="rId111" Type="http://schemas.openxmlformats.org/officeDocument/2006/relationships/hyperlink" Target="https://open.spotify.com/track/0weAUscowxeqDtpCgtbpgp?si=22c695aa251a447b" TargetMode="External"/><Relationship Id="rId132" Type="http://schemas.openxmlformats.org/officeDocument/2006/relationships/hyperlink" Target="https://open.spotify.com/track/38J1ihEp0kRsuRboyoKXhN?si=829dc95315c94c56" TargetMode="External"/><Relationship Id="rId153" Type="http://schemas.openxmlformats.org/officeDocument/2006/relationships/hyperlink" Target="https://open.spotify.com/track/1g1Jor1zrllXn2ogj8KGAH?si=16b4187bb1154aff" TargetMode="External"/><Relationship Id="rId174" Type="http://schemas.openxmlformats.org/officeDocument/2006/relationships/hyperlink" Target="https://open.spotify.com/track/2L5FEDC0MU2a6OEkLjByEd?si=6cc455865ec64b42" TargetMode="External"/><Relationship Id="rId195" Type="http://schemas.openxmlformats.org/officeDocument/2006/relationships/hyperlink" Target="https://open.spotify.com/track/7uttcQiLpMEW5TTZgZYNAU?si=829114a8567e4d90" TargetMode="External"/><Relationship Id="rId209" Type="http://schemas.openxmlformats.org/officeDocument/2006/relationships/hyperlink" Target="https://open.spotify.com/track/7hIKkllltXJFgGfUZbVazE?si=8d2f1244f35147e9" TargetMode="External"/><Relationship Id="rId360" Type="http://schemas.openxmlformats.org/officeDocument/2006/relationships/hyperlink" Target="https://open.spotify.com/track/1sh6lL6cmlcwhqZKGiKBua?si=dc83088936f149bc" TargetMode="External"/><Relationship Id="rId381" Type="http://schemas.openxmlformats.org/officeDocument/2006/relationships/hyperlink" Target="https://open.spotify.com/track/05SBRd4fXgn8FX7bf8BCAE?si=9b1aabd3427e43cd" TargetMode="External"/><Relationship Id="rId416" Type="http://schemas.openxmlformats.org/officeDocument/2006/relationships/hyperlink" Target="https://open.spotify.com/track/20Dw7Jar5hUbwX5FwHdQoG?si=6a0259ee11ba4ff2" TargetMode="External"/><Relationship Id="rId220" Type="http://schemas.openxmlformats.org/officeDocument/2006/relationships/hyperlink" Target="https://open.spotify.com/track/3d3rJ0qtOU5aNX324mNWfo?si=83e2e4eafe804e73" TargetMode="External"/><Relationship Id="rId241" Type="http://schemas.openxmlformats.org/officeDocument/2006/relationships/hyperlink" Target="https://open.spotify.com/track/06hsdMbBxWGqBO0TV0Zrkf?si=a8a2c9ff5b644796" TargetMode="External"/><Relationship Id="rId437" Type="http://schemas.openxmlformats.org/officeDocument/2006/relationships/hyperlink" Target="https://open.spotify.com/track/5T7ZFtCcOgkpjxcuaeZbw0?si=bb903ecbc2e94647" TargetMode="External"/><Relationship Id="rId458" Type="http://schemas.openxmlformats.org/officeDocument/2006/relationships/hyperlink" Target="https://open.spotify.com/track/5Iy2Jj87Ha0C0IBlNE1I4y?si=fa37de44dee540dc" TargetMode="External"/><Relationship Id="rId479" Type="http://schemas.openxmlformats.org/officeDocument/2006/relationships/hyperlink" Target="https://open.spotify.com/track/7vS3Y0IKjde7Xg85LWIEdP?si=f9e1a24ebe7b4015" TargetMode="External"/><Relationship Id="rId15" Type="http://schemas.openxmlformats.org/officeDocument/2006/relationships/hyperlink" Target="https://open.spotify.com/track/5N6M8yDiMV32T6Rkzh8EbW?si=eebc435611294798" TargetMode="External"/><Relationship Id="rId36" Type="http://schemas.openxmlformats.org/officeDocument/2006/relationships/hyperlink" Target="https://open.spotify.com/track/6FE2iI43OZnszFLuLtvvmg?si=a2898aca234d402d" TargetMode="External"/><Relationship Id="rId57" Type="http://schemas.openxmlformats.org/officeDocument/2006/relationships/hyperlink" Target="https://open.spotify.com/track/5t3KWr8w3yGrAUEqCfizlD?si=293982e015c94097" TargetMode="External"/><Relationship Id="rId262" Type="http://schemas.openxmlformats.org/officeDocument/2006/relationships/hyperlink" Target="https://open.spotify.com/track/7D73ekSNhKbBiHBJVwRqGz?si=1c26f316246941d6%5d" TargetMode="External"/><Relationship Id="rId283" Type="http://schemas.openxmlformats.org/officeDocument/2006/relationships/hyperlink" Target="https://open.spotify.com/track/1AOgtzDke3CphmxVKqUQbO?si=f9d449747bfd48aa" TargetMode="External"/><Relationship Id="rId318" Type="http://schemas.openxmlformats.org/officeDocument/2006/relationships/hyperlink" Target="https://open.spotify.com/track/3cx1sqojP9LSfvFLN7T4M8?si=8ab83a3b418b43bc" TargetMode="External"/><Relationship Id="rId339" Type="http://schemas.openxmlformats.org/officeDocument/2006/relationships/hyperlink" Target="https://open.spotify.com/track/3acZ9ZTaufKwOqUxmFUb8P?si=3cc4532aeb944a16" TargetMode="External"/><Relationship Id="rId490" Type="http://schemas.openxmlformats.org/officeDocument/2006/relationships/hyperlink" Target="https://open.spotify.com/track/4wzHOPBchA7Ab5wOmBHkiO?si=519143b124a948bb" TargetMode="External"/><Relationship Id="rId78" Type="http://schemas.openxmlformats.org/officeDocument/2006/relationships/hyperlink" Target="https://open.spotify.com/track/5IMtdHjJ1OtkxbGe4zfUxQ?si=cc96f40ec0234e04" TargetMode="External"/><Relationship Id="rId99" Type="http://schemas.openxmlformats.org/officeDocument/2006/relationships/hyperlink" Target="https://open.spotify.com/track/0XVikcHfkoBvJ5ZU8xQBWn?si=8cb613b5a0cb441f" TargetMode="External"/><Relationship Id="rId101" Type="http://schemas.openxmlformats.org/officeDocument/2006/relationships/hyperlink" Target="https://open.spotify.com/track/1v1oIWf2Xgh54kIWuKsDf6?si=ce1835a2631b41a7" TargetMode="External"/><Relationship Id="rId122" Type="http://schemas.openxmlformats.org/officeDocument/2006/relationships/hyperlink" Target="https://open.spotify.com/track/7CvOnbFdnIoXMQ4eFCo5lB?si=39d6a98f00044b64" TargetMode="External"/><Relationship Id="rId143" Type="http://schemas.openxmlformats.org/officeDocument/2006/relationships/hyperlink" Target="https://open.spotify.com/track/3U5JVgI2x4rDyHGObzJfNf?si=775b624d63474028" TargetMode="External"/><Relationship Id="rId164" Type="http://schemas.openxmlformats.org/officeDocument/2006/relationships/hyperlink" Target="https://open.spotify.com/track/0gtZlpDerOKkZEc50UKOzt?si=6052289612ad4a43" TargetMode="External"/><Relationship Id="rId185" Type="http://schemas.openxmlformats.org/officeDocument/2006/relationships/hyperlink" Target="https://open.spotify.com/track/6Qn5zhYkTa37e91HC1D7lb?si=a48010f407a14305" TargetMode="External"/><Relationship Id="rId350" Type="http://schemas.openxmlformats.org/officeDocument/2006/relationships/hyperlink" Target="https://open.spotify.com/track/6IvOCyrwW7VuCjQFCD7h7r?si=d6fb4efa04c144da" TargetMode="External"/><Relationship Id="rId371" Type="http://schemas.openxmlformats.org/officeDocument/2006/relationships/hyperlink" Target="https://open.spotify.com/track/5aJmSzmuhLI6fr1Rm0EnkS?si=463a813f08404b74" TargetMode="External"/><Relationship Id="rId406" Type="http://schemas.openxmlformats.org/officeDocument/2006/relationships/hyperlink" Target="https://open.spotify.com/track/5RGiyzMQrBQQwMRid7SE65?si=0b4fe9231a1c4401" TargetMode="External"/><Relationship Id="rId9" Type="http://schemas.openxmlformats.org/officeDocument/2006/relationships/hyperlink" Target="https://open.spotify.com/track/6ajimon5kA1aLXLemePobw?si=bb73586072464097" TargetMode="External"/><Relationship Id="rId210" Type="http://schemas.openxmlformats.org/officeDocument/2006/relationships/hyperlink" Target="https://open.spotify.com/track/7CvOnbFdnIoXMQ4eFCo5lB?si=94242c02fcd94993" TargetMode="External"/><Relationship Id="rId392" Type="http://schemas.openxmlformats.org/officeDocument/2006/relationships/hyperlink" Target="https://open.spotify.com/track/7v9fVTmOFWnQ4XlFVgEkFH?si=b6f7ee0e2cc04605" TargetMode="External"/><Relationship Id="rId427" Type="http://schemas.openxmlformats.org/officeDocument/2006/relationships/hyperlink" Target="https://open.spotify.com/track/4ETdkgVhgDqmhNtEgwUSpT?si=631174d968a64f10" TargetMode="External"/><Relationship Id="rId448" Type="http://schemas.openxmlformats.org/officeDocument/2006/relationships/hyperlink" Target="https://open.spotify.com/track/6FAmtZoa7jq6bH9GBjCRkM?si=60b6f066f6364a40" TargetMode="External"/><Relationship Id="rId469" Type="http://schemas.openxmlformats.org/officeDocument/2006/relationships/hyperlink" Target="https://open.spotify.com/track/2e8zEzmedii6VKaV2852rl?si=06a2067b6d974061" TargetMode="External"/><Relationship Id="rId26" Type="http://schemas.openxmlformats.org/officeDocument/2006/relationships/hyperlink" Target="https://open.spotify.com/track/6lbhWl34Il0WXm5pX1fM9E?si=40d4ae09368b4ca6" TargetMode="External"/><Relationship Id="rId231" Type="http://schemas.openxmlformats.org/officeDocument/2006/relationships/hyperlink" Target="https://open.spotify.com/track/7k1QbUdmLRWiZ7NEyAGZYz?si=7184e2ed77bb423f" TargetMode="External"/><Relationship Id="rId252" Type="http://schemas.openxmlformats.org/officeDocument/2006/relationships/hyperlink" Target="https://open.spotify.com/track/4QHKR48C18rwlpSYW6rH7p?si=e0b57e0973bc4938" TargetMode="External"/><Relationship Id="rId273" Type="http://schemas.openxmlformats.org/officeDocument/2006/relationships/hyperlink" Target="https://open.spotify.com/track/1spbyMGg1T7WYyZwU9kffe?si=e0ad030f40f5430c" TargetMode="External"/><Relationship Id="rId294" Type="http://schemas.openxmlformats.org/officeDocument/2006/relationships/hyperlink" Target="https://open.spotify.com/track/35KiiILklye1JRRctaLUb4?si=5f71d1d733f645bf" TargetMode="External"/><Relationship Id="rId308" Type="http://schemas.openxmlformats.org/officeDocument/2006/relationships/hyperlink" Target="https://open.spotify.com/track/2i0AUcEnsDm3dsqLrFWUCq?si=2c2200cebcf34a09" TargetMode="External"/><Relationship Id="rId329" Type="http://schemas.openxmlformats.org/officeDocument/2006/relationships/hyperlink" Target="https://open.spotify.com/track/6X8eB7DvHfgnwoDTOLtaj4?si=16df2300178c4849" TargetMode="External"/><Relationship Id="rId480" Type="http://schemas.openxmlformats.org/officeDocument/2006/relationships/hyperlink" Target="https://open.spotify.com/track/4VrWlk8IQxevMvERoX08iC?si=d8ec4972063e44ea" TargetMode="External"/><Relationship Id="rId47" Type="http://schemas.openxmlformats.org/officeDocument/2006/relationships/hyperlink" Target="https://open.spotify.com/track/1YQJ00mRFj5MGgP7h4vO1p?si=ccc1e68876e2440e" TargetMode="External"/><Relationship Id="rId68" Type="http://schemas.openxmlformats.org/officeDocument/2006/relationships/hyperlink" Target="https://open.spotify.com/track/1EoThnDm6kQfB2idIfR30n?si=d094390f33c04b79" TargetMode="External"/><Relationship Id="rId89" Type="http://schemas.openxmlformats.org/officeDocument/2006/relationships/hyperlink" Target="https://open.spotify.com/track/4vS81J1lKj4sflbzyvJSgN?si=bbfce2d60d2449a9" TargetMode="External"/><Relationship Id="rId112" Type="http://schemas.openxmlformats.org/officeDocument/2006/relationships/hyperlink" Target="https://open.spotify.com/track/221LRlPHPuevgE1tuUlof9?si=71f14b6e42e14938" TargetMode="External"/><Relationship Id="rId133" Type="http://schemas.openxmlformats.org/officeDocument/2006/relationships/hyperlink" Target="https://open.spotify.com/track/54NI0COc4wjNVTW9rnOEfI?si=b2a742f67f604980" TargetMode="External"/><Relationship Id="rId154" Type="http://schemas.openxmlformats.org/officeDocument/2006/relationships/hyperlink" Target="https://open.spotify.com/track/62kjrN2UZTZp8yHxHaoi3U?si=73732d2cc13f4ea7" TargetMode="External"/><Relationship Id="rId175" Type="http://schemas.openxmlformats.org/officeDocument/2006/relationships/hyperlink" Target="https://open.spotify.com/track/2kfZCiSWhAYKdxD7o7WLoa?si=ca10e3f0a09a4fdf" TargetMode="External"/><Relationship Id="rId340" Type="http://schemas.openxmlformats.org/officeDocument/2006/relationships/hyperlink" Target="https://open.spotify.com/track/1PGur6hrpZHeJWMPyBCP5w?si=ed2c8cfd36374d83" TargetMode="External"/><Relationship Id="rId361" Type="http://schemas.openxmlformats.org/officeDocument/2006/relationships/hyperlink" Target="https://open.spotify.com/track/5yaCquc7koPqtgj7v0lwHX?si=9750e3b9a50742a7" TargetMode="External"/><Relationship Id="rId196" Type="http://schemas.openxmlformats.org/officeDocument/2006/relationships/hyperlink" Target="https://open.spotify.com/track/78cZf7Lvdd4hZsIqOWze2Z?si=c91f1164bd5542a5" TargetMode="External"/><Relationship Id="rId200" Type="http://schemas.openxmlformats.org/officeDocument/2006/relationships/hyperlink" Target="https://open.spotify.com/track/2NozabWHL5ZdFpGwRLD7rj?si=2cf83b6f4fc64694" TargetMode="External"/><Relationship Id="rId382" Type="http://schemas.openxmlformats.org/officeDocument/2006/relationships/hyperlink" Target="https://open.spotify.com/track/5qaEfEh1AtSdrdrByCP7qR?si=534e62e279724878" TargetMode="External"/><Relationship Id="rId417" Type="http://schemas.openxmlformats.org/officeDocument/2006/relationships/hyperlink" Target="https://open.spotify.com/track/7hs3kEGPUv4ZCegraQ8sU0?si=875cf3dc95164572" TargetMode="External"/><Relationship Id="rId438" Type="http://schemas.openxmlformats.org/officeDocument/2006/relationships/hyperlink" Target="https://open.spotify.com/track/2y4lAQpi5VTNLu2ldeTdUH?si=e2a8b5d858e94aa9" TargetMode="External"/><Relationship Id="rId459" Type="http://schemas.openxmlformats.org/officeDocument/2006/relationships/hyperlink" Target="https://open.spotify.com/track/4wzHOPBchA7Ab5wOmBHkiO?si=62640e760cee4721" TargetMode="External"/><Relationship Id="rId16" Type="http://schemas.openxmlformats.org/officeDocument/2006/relationships/hyperlink" Target="https://open.spotify.com/track/5Z2lN1ctx0RdGFTQaelxMt?si=29bc92cfe17942d8" TargetMode="External"/><Relationship Id="rId221" Type="http://schemas.openxmlformats.org/officeDocument/2006/relationships/hyperlink" Target="https://open.spotify.com/track/4CDlYQu16nUtVGwgwqj3I3?si=4a2cc1f95ff74bea" TargetMode="External"/><Relationship Id="rId242" Type="http://schemas.openxmlformats.org/officeDocument/2006/relationships/hyperlink" Target="https://open.spotify.com/track/24Si0Kw3pu2RxX1jrbBg5A?si=15e5bc74c1c2477c" TargetMode="External"/><Relationship Id="rId263" Type="http://schemas.openxmlformats.org/officeDocument/2006/relationships/hyperlink" Target="https://open.spotify.com/track/2uZWffKoemZDI0gHcBEcDc?si=632b4be00bb444c1" TargetMode="External"/><Relationship Id="rId284" Type="http://schemas.openxmlformats.org/officeDocument/2006/relationships/hyperlink" Target="https://open.spotify.com/track/0lYS1tJg3r6ATe9bRPB0Hu?si=4b403b286a1f4016" TargetMode="External"/><Relationship Id="rId319" Type="http://schemas.openxmlformats.org/officeDocument/2006/relationships/hyperlink" Target="https://open.spotify.com/track/3pi3G64D1hqJrsXd7t4eUb?si=6404f3d006164e15" TargetMode="External"/><Relationship Id="rId470" Type="http://schemas.openxmlformats.org/officeDocument/2006/relationships/hyperlink" Target="https://open.spotify.com/track/69boulENxqb2MYuIDxlbFA?si=e7e2dddc8c5544e2" TargetMode="External"/><Relationship Id="rId491" Type="http://schemas.openxmlformats.org/officeDocument/2006/relationships/hyperlink" Target="https://open.spotify.com/track/1HFfMOxCAT4GAwaPfCdmUs?si=694b045507974afa" TargetMode="External"/><Relationship Id="rId37" Type="http://schemas.openxmlformats.org/officeDocument/2006/relationships/hyperlink" Target="https://open.spotify.com/track/7wZUrN8oemZfsEd1CGkbXE?si=3191fbc9480e4b1a" TargetMode="External"/><Relationship Id="rId58" Type="http://schemas.openxmlformats.org/officeDocument/2006/relationships/hyperlink" Target="https://open.spotify.com/track/2dpy9FSzqKGLZfr0JJZJWl?si=a95fd534d4f54e96" TargetMode="External"/><Relationship Id="rId79" Type="http://schemas.openxmlformats.org/officeDocument/2006/relationships/hyperlink" Target="https://open.spotify.com/track/5n3jPpWweeAWjSEIONrcXS?si=ad700dc0ca5649e2" TargetMode="External"/><Relationship Id="rId102" Type="http://schemas.openxmlformats.org/officeDocument/2006/relationships/hyperlink" Target="https://open.spotify.com/track/4eEwRzT2L2EFMKk7cLnVtt?si=266b9288d4624902" TargetMode="External"/><Relationship Id="rId123" Type="http://schemas.openxmlformats.org/officeDocument/2006/relationships/hyperlink" Target="https://open.spotify.com/track/7CvOnbFdnIoXMQ4eFCo5lB?si=fd3fab9bbc494d8c" TargetMode="External"/><Relationship Id="rId144" Type="http://schemas.openxmlformats.org/officeDocument/2006/relationships/hyperlink" Target="https://open.spotify.com/track/0yNiaePZow0ycdrmLV0J7y?si=48e1d323f2ee41fa" TargetMode="External"/><Relationship Id="rId330" Type="http://schemas.openxmlformats.org/officeDocument/2006/relationships/hyperlink" Target="https://open.spotify.com/track/0H8m8TIadVDGWmS4EKStd9?si=59a772423ab24411" TargetMode="External"/><Relationship Id="rId90" Type="http://schemas.openxmlformats.org/officeDocument/2006/relationships/hyperlink" Target="https://open.spotify.com/track/0JXXm3RqxU8EKzX4P8M0n3?si=ce8beb3913134a75" TargetMode="External"/><Relationship Id="rId165" Type="http://schemas.openxmlformats.org/officeDocument/2006/relationships/hyperlink" Target="https://open.spotify.com/track/0fwiyZecKNOALUwI7hxSAb?si=2bf5cdbef4384d33" TargetMode="External"/><Relationship Id="rId186" Type="http://schemas.openxmlformats.org/officeDocument/2006/relationships/hyperlink" Target="https://open.spotify.com/track/3j1HTRodSjGtK3YsYMI0XF?si=36da2ad3504e4e0b" TargetMode="External"/><Relationship Id="rId351" Type="http://schemas.openxmlformats.org/officeDocument/2006/relationships/hyperlink" Target="https://open.spotify.com/track/4DTrKnvkHtwQN6kBu4XXIF?si=3fc7f1fbf75c4037" TargetMode="External"/><Relationship Id="rId372" Type="http://schemas.openxmlformats.org/officeDocument/2006/relationships/hyperlink" Target="https://open.spotify.com/track/24LS4lQShWyixJ0ZrJXfJ5?si=0dde1d460b954f56" TargetMode="External"/><Relationship Id="rId393" Type="http://schemas.openxmlformats.org/officeDocument/2006/relationships/hyperlink" Target="https://open.spotify.com/track/3lGogNtjAv1C0PHCxe3oyj?si=8b342bca83a34471" TargetMode="External"/><Relationship Id="rId407" Type="http://schemas.openxmlformats.org/officeDocument/2006/relationships/hyperlink" Target="https://open.spotify.com/track/6AY1M1akbsVaQN3ATVyzH7?si=fd7f275e0f634e0f" TargetMode="External"/><Relationship Id="rId428" Type="http://schemas.openxmlformats.org/officeDocument/2006/relationships/hyperlink" Target="https://open.spotify.com/track/2nMeu6UenVvwUktBCpLMK9?si=9dec59eddca94182" TargetMode="External"/><Relationship Id="rId449" Type="http://schemas.openxmlformats.org/officeDocument/2006/relationships/hyperlink" Target="https://open.spotify.com/track/75SixhsPWyRRmtqHeffiXr?si=e86c9af204394c76" TargetMode="External"/><Relationship Id="rId211" Type="http://schemas.openxmlformats.org/officeDocument/2006/relationships/hyperlink" Target="https://open.spotify.com/track/0tIqERCyX2ogv5Yn00kswb?si=26a7895695304219" TargetMode="External"/><Relationship Id="rId232" Type="http://schemas.openxmlformats.org/officeDocument/2006/relationships/hyperlink" Target="https://open.spotify.com/track/23rueWw8PGqU5ziFrAYSrK?si=86c46fd4cb134470" TargetMode="External"/><Relationship Id="rId253" Type="http://schemas.openxmlformats.org/officeDocument/2006/relationships/hyperlink" Target="https://open.spotify.com/track/0HPD5WQqrq7wPWR7P7Dw1i?si=92796406860b4607" TargetMode="External"/><Relationship Id="rId274" Type="http://schemas.openxmlformats.org/officeDocument/2006/relationships/hyperlink" Target="https://open.spotify.com/track/6zCHPj8Nu8wcqltViefmTx?si=16ac20f4b3da41d9" TargetMode="External"/><Relationship Id="rId295" Type="http://schemas.openxmlformats.org/officeDocument/2006/relationships/hyperlink" Target="https://open.spotify.com/track/0MZz25sxDA1W8HA84duaHS?si=caa509e20abd4aeb" TargetMode="External"/><Relationship Id="rId309" Type="http://schemas.openxmlformats.org/officeDocument/2006/relationships/hyperlink" Target="https://open.spotify.com/track/5yDL13y5giogKs2fSNf7sj?si=7f8bc544ca73495c" TargetMode="External"/><Relationship Id="rId460" Type="http://schemas.openxmlformats.org/officeDocument/2006/relationships/hyperlink" Target="https://open.spotify.com/track/2rgtCOVK2tpfao2VjURn84?si=e45ef5839d4744f5" TargetMode="External"/><Relationship Id="rId481" Type="http://schemas.openxmlformats.org/officeDocument/2006/relationships/hyperlink" Target="https://open.spotify.com/track/6RtPijgfPKROxEzTHNRiDp?si=d3671cabc1af4025" TargetMode="External"/><Relationship Id="rId27" Type="http://schemas.openxmlformats.org/officeDocument/2006/relationships/hyperlink" Target="https://open.spotify.com/track/31eFrkdTGO63GIVyLdAw4B?si=2634008cca4443d9" TargetMode="External"/><Relationship Id="rId48" Type="http://schemas.openxmlformats.org/officeDocument/2006/relationships/hyperlink" Target="https://open.spotify.com/track/2PUdL5a2xHe9ZqVmL6Npou?si=fbab01cf32e1421c" TargetMode="External"/><Relationship Id="rId69" Type="http://schemas.openxmlformats.org/officeDocument/2006/relationships/hyperlink" Target="https://open.spotify.com/track/1UqhkbzB1kuFwt2iy4h29Q?si=3f04e72ac2544f0a" TargetMode="External"/><Relationship Id="rId113" Type="http://schemas.openxmlformats.org/officeDocument/2006/relationships/hyperlink" Target="https://open.spotify.com/track/3yOlyBJuViE2YSGn3nVE1K?si=7f84c084f5474d00" TargetMode="External"/><Relationship Id="rId134" Type="http://schemas.openxmlformats.org/officeDocument/2006/relationships/hyperlink" Target="https://open.spotify.com/track/5i5GCAwKueORkobl4oqJd1?si=e73165cb96a24041" TargetMode="External"/><Relationship Id="rId320" Type="http://schemas.openxmlformats.org/officeDocument/2006/relationships/hyperlink" Target="https://open.spotify.com/track/7F25roCtYi55JouckaayPC?si=0d0bab4100c3474a" TargetMode="External"/><Relationship Id="rId80" Type="http://schemas.openxmlformats.org/officeDocument/2006/relationships/hyperlink" Target="https://open.spotify.com/track/0ikz6tENMONtK6qGkOrU3c?si=e6e341f8f1894589" TargetMode="External"/><Relationship Id="rId155" Type="http://schemas.openxmlformats.org/officeDocument/2006/relationships/hyperlink" Target="https://open.spotify.com/track/6dgWWAs5yhWPOtvE1zuoQ1?si=db2c59fb9808409d" TargetMode="External"/><Relationship Id="rId176" Type="http://schemas.openxmlformats.org/officeDocument/2006/relationships/hyperlink" Target="https://open.spotify.com/track/3LK452TFyApuFN9jjg3THO?si=20dbfdccf1504fef" TargetMode="External"/><Relationship Id="rId197" Type="http://schemas.openxmlformats.org/officeDocument/2006/relationships/hyperlink" Target="https://open.spotify.com/track/2kfZCiSWhAYKdxD7o7WLoa?si=b75bd77096464764" TargetMode="External"/><Relationship Id="rId341" Type="http://schemas.openxmlformats.org/officeDocument/2006/relationships/hyperlink" Target="https://open.spotify.com/track/4R2JegZhDm2uKxW7NFm5He?si=d2027b9fcf074be7" TargetMode="External"/><Relationship Id="rId362" Type="http://schemas.openxmlformats.org/officeDocument/2006/relationships/hyperlink" Target="https://open.spotify.com/track/7BpyfQEmvi0sUmOq29plEE?si=f1132cc321164af0" TargetMode="External"/><Relationship Id="rId383" Type="http://schemas.openxmlformats.org/officeDocument/2006/relationships/hyperlink" Target="https://open.spotify.com/track/3kPNcovPdDu0KU6TsecoEP?si=6068073a243b4742" TargetMode="External"/><Relationship Id="rId418" Type="http://schemas.openxmlformats.org/officeDocument/2006/relationships/hyperlink" Target="https://open.spotify.com/track/2y4lAQpi5VTNLu2ldeTdUH?si=922957d513f3429a" TargetMode="External"/><Relationship Id="rId439" Type="http://schemas.openxmlformats.org/officeDocument/2006/relationships/hyperlink" Target="https://open.spotify.com/track/036GQb6SETOJJG8BxJTNxc?si=d9f987e98fa044f5" TargetMode="External"/><Relationship Id="rId201" Type="http://schemas.openxmlformats.org/officeDocument/2006/relationships/hyperlink" Target="https://open.spotify.com/track/5MTQbjkMmE6WsDQ8JlyEVo?si=0acd57de827748a4" TargetMode="External"/><Relationship Id="rId222" Type="http://schemas.openxmlformats.org/officeDocument/2006/relationships/hyperlink" Target="https://open.spotify.com/track/2WO1QXoR1o0R1rYKAxF7Ya?si=e77857aa09c64fe9" TargetMode="External"/><Relationship Id="rId243" Type="http://schemas.openxmlformats.org/officeDocument/2006/relationships/hyperlink" Target="https://open.spotify.com/track/7dIa8yS7HIPKkBvOmERSZ7?si=c405b36687474592" TargetMode="External"/><Relationship Id="rId264" Type="http://schemas.openxmlformats.org/officeDocument/2006/relationships/hyperlink" Target="https://open.spotify.com/track/1nxolqTzRn39brCPRk5f8v?si=81cfc976e4494505" TargetMode="External"/><Relationship Id="rId285" Type="http://schemas.openxmlformats.org/officeDocument/2006/relationships/hyperlink" Target="https://open.spotify.com/track/7BqBn9nzAq8spo5e7cZ0dJ?si=ba4673bcf5c44c02" TargetMode="External"/><Relationship Id="rId450" Type="http://schemas.openxmlformats.org/officeDocument/2006/relationships/hyperlink" Target="https://open.spotify.com/track/7jwDuO7UZvWs77KNj9HbvF?si=c3f43fb5bd874d66" TargetMode="External"/><Relationship Id="rId471" Type="http://schemas.openxmlformats.org/officeDocument/2006/relationships/hyperlink" Target="https://open.spotify.com/track/49fc6EwdmbgaMKzbi7rT54?si=2faf124e1d1f4bc7" TargetMode="External"/><Relationship Id="rId17" Type="http://schemas.openxmlformats.org/officeDocument/2006/relationships/hyperlink" Target="https://open.spotify.com/track/6KYAjSvbUR9ODsnNJH3O6P?si=8128bc3be32841e9" TargetMode="External"/><Relationship Id="rId38" Type="http://schemas.openxmlformats.org/officeDocument/2006/relationships/hyperlink" Target="https://open.spotify.com/track/7MEbniqb2B22a8EaX4Av4c?si=f1622f8f75464604" TargetMode="External"/><Relationship Id="rId59" Type="http://schemas.openxmlformats.org/officeDocument/2006/relationships/hyperlink" Target="https://open.spotify.com/track/0tkJnDYPIxF1xqxKe8x8YU?si=783e81a5b6ac4155" TargetMode="External"/><Relationship Id="rId103" Type="http://schemas.openxmlformats.org/officeDocument/2006/relationships/hyperlink" Target="https://open.spotify.com/track/4cjHy6TwppuNZ05yrP8Fic?si=a652489ca70a4c18" TargetMode="External"/><Relationship Id="rId124" Type="http://schemas.openxmlformats.org/officeDocument/2006/relationships/hyperlink" Target="https://open.spotify.com/track/4KjXkB31IrgmVimunoVrts?si=69c3591489dc4232" TargetMode="External"/><Relationship Id="rId310" Type="http://schemas.openxmlformats.org/officeDocument/2006/relationships/hyperlink" Target="https://open.spotify.com/track/2h0ePo6KpVO9ixXNAFfsRL?si=f036c531d04d4551" TargetMode="External"/><Relationship Id="rId492" Type="http://schemas.openxmlformats.org/officeDocument/2006/relationships/hyperlink" Target="https://open.spotify.com/track/7lxKUx67JrEoxjayHCb0Xr?si=77021b6ab2364aa9" TargetMode="External"/><Relationship Id="rId70" Type="http://schemas.openxmlformats.org/officeDocument/2006/relationships/hyperlink" Target="https://open.spotify.com/track/6Ac4NVYYl2U73QiTt11ZKd?si=efc5a6691d134b4c" TargetMode="External"/><Relationship Id="rId91" Type="http://schemas.openxmlformats.org/officeDocument/2006/relationships/hyperlink" Target="https://open.spotify.com/track/7kWmT6l911OFlkhhSV6KlM?si=125516b23a93487d" TargetMode="External"/><Relationship Id="rId145" Type="http://schemas.openxmlformats.org/officeDocument/2006/relationships/hyperlink" Target="https://open.spotify.com/track/6nTiIhLmQ3FWhvrGafw2zj?si=2a5230428b264aaf" TargetMode="External"/><Relationship Id="rId166" Type="http://schemas.openxmlformats.org/officeDocument/2006/relationships/hyperlink" Target="https://open.spotify.com/track/3Zwu2K0Qa5sT6teCCHPShP?si=84db96fe3ef5479d" TargetMode="External"/><Relationship Id="rId187" Type="http://schemas.openxmlformats.org/officeDocument/2006/relationships/hyperlink" Target="https://open.spotify.com/track/1oTtOTbcP8waTv4wPsCqSm?si=e9b3e076918b4784" TargetMode="External"/><Relationship Id="rId331" Type="http://schemas.openxmlformats.org/officeDocument/2006/relationships/hyperlink" Target="https://open.spotify.com/track/6n2QOmyioHfAqwwAh5xZHK?si=50bf38635bad4b0f" TargetMode="External"/><Relationship Id="rId352" Type="http://schemas.openxmlformats.org/officeDocument/2006/relationships/hyperlink" Target="https://open.spotify.com/track/16Of7eeW44kt0a1M0nitHM?si=7324b2f86a694731" TargetMode="External"/><Relationship Id="rId373" Type="http://schemas.openxmlformats.org/officeDocument/2006/relationships/hyperlink" Target="https://open.spotify.com/track/4esOae7i4rqTbAu9o5Pxco?si=c504d3835ce64bb0" TargetMode="External"/><Relationship Id="rId394" Type="http://schemas.openxmlformats.org/officeDocument/2006/relationships/hyperlink" Target="https://open.spotify.com/track/2LEF1A8DOZ9wRYikWgVlZ8?si=4a785259927f4ad9" TargetMode="External"/><Relationship Id="rId408" Type="http://schemas.openxmlformats.org/officeDocument/2006/relationships/hyperlink" Target="https://open.spotify.com/track/4SDWMFvYJKtK1QPhIOeZhd?si=47a9f715c52749e9" TargetMode="External"/><Relationship Id="rId429" Type="http://schemas.openxmlformats.org/officeDocument/2006/relationships/hyperlink" Target="https://open.spotify.com/track/2GgxS8bUT5G25QJTsfSv0R?si=4ba15ce276e34046" TargetMode="External"/><Relationship Id="rId1" Type="http://schemas.openxmlformats.org/officeDocument/2006/relationships/hyperlink" Target="https://open.spotify.com/track/4bT2zLVv2T4GiK9q9KtI0v?si=26c1415dab964f3e" TargetMode="External"/><Relationship Id="rId212" Type="http://schemas.openxmlformats.org/officeDocument/2006/relationships/hyperlink" Target="https://open.spotify.com/track/2JjDgorBAd8Er6IS5Weyok?si=dc36dbd8e91f4fb8" TargetMode="External"/><Relationship Id="rId233" Type="http://schemas.openxmlformats.org/officeDocument/2006/relationships/hyperlink" Target="https://open.spotify.com/track/3E7dfMvvCLUddWissuqMwr?si=dda379092c1b471e" TargetMode="External"/><Relationship Id="rId254" Type="http://schemas.openxmlformats.org/officeDocument/2006/relationships/hyperlink" Target="https://open.spotify.com/track/3UGIZ8qcrMTwzLbx6Kttqt?si=08047169f17f4a26" TargetMode="External"/><Relationship Id="rId440" Type="http://schemas.openxmlformats.org/officeDocument/2006/relationships/hyperlink" Target="https://open.spotify.com/track/5KDeKHT9wILGR7w38RiEIe?si=270371f32cfc454c" TargetMode="External"/><Relationship Id="rId28" Type="http://schemas.openxmlformats.org/officeDocument/2006/relationships/hyperlink" Target="https://open.spotify.com/track/6GyFP1nfCDB8lbD2bG0Hq9?si=4a248362c6aa4d7d" TargetMode="External"/><Relationship Id="rId49" Type="http://schemas.openxmlformats.org/officeDocument/2006/relationships/hyperlink" Target="https://open.spotify.com/track/4jVnujWnGG68YjU788EUVC?si=6491c35be89e4914" TargetMode="External"/><Relationship Id="rId114" Type="http://schemas.openxmlformats.org/officeDocument/2006/relationships/hyperlink" Target="https://open.spotify.com/track/6HvUYS1xDfTCGWoeVrv3XS?si=be8df925a1d64695" TargetMode="External"/><Relationship Id="rId275" Type="http://schemas.openxmlformats.org/officeDocument/2006/relationships/hyperlink" Target="https://open.spotify.com/track/6Ur9a838JuY7KmUvX4BJIa?si=2f03f0b092d2481e" TargetMode="External"/><Relationship Id="rId296" Type="http://schemas.openxmlformats.org/officeDocument/2006/relationships/hyperlink" Target="https://open.spotify.com/track/02VdHwnGhy5fTW2CTZkYsb?si=7f89177a1c1c4cd3" TargetMode="External"/><Relationship Id="rId300" Type="http://schemas.openxmlformats.org/officeDocument/2006/relationships/hyperlink" Target="https://open.spotify.com/track/6qo9HElLHUptcwpVprsS4C?si=fb3c230323b94c1e" TargetMode="External"/><Relationship Id="rId461" Type="http://schemas.openxmlformats.org/officeDocument/2006/relationships/hyperlink" Target="https://open.spotify.com/track/5L2l7mI8J1USMzhsmdjat9?si=aa6386aadadb43a0" TargetMode="External"/><Relationship Id="rId482" Type="http://schemas.openxmlformats.org/officeDocument/2006/relationships/hyperlink" Target="https://open.spotify.com/track/1ZKtOFXxELSXODoyykxXtM?si=5b47684b66c849f5" TargetMode="External"/><Relationship Id="rId60" Type="http://schemas.openxmlformats.org/officeDocument/2006/relationships/hyperlink" Target="https://open.spotify.com/track/4JPCdSaqs9dJd7RatFSHww?si=6f8c6aab35894fee" TargetMode="External"/><Relationship Id="rId81" Type="http://schemas.openxmlformats.org/officeDocument/2006/relationships/hyperlink" Target="https://open.spotify.com/track/0b18g3G5spr4ZCkz7Y6Q0Q?si=34068bab9f7e4fd0" TargetMode="External"/><Relationship Id="rId135" Type="http://schemas.openxmlformats.org/officeDocument/2006/relationships/hyperlink" Target="https://open.spotify.com/track/3oQggzwBp8hqUwgoUcb3wJ?si=219f3e497f214d34" TargetMode="External"/><Relationship Id="rId156" Type="http://schemas.openxmlformats.org/officeDocument/2006/relationships/hyperlink" Target="https://open.spotify.com/track/249abtekZ3KgOYNwoW72Eg?si=1adbbffa62cd46bc" TargetMode="External"/><Relationship Id="rId177" Type="http://schemas.openxmlformats.org/officeDocument/2006/relationships/hyperlink" Target="https://open.spotify.com/track/6ZuxpFXpmIzy1cuzUmmibT?si=d38f242c61a345dc" TargetMode="External"/><Relationship Id="rId198" Type="http://schemas.openxmlformats.org/officeDocument/2006/relationships/hyperlink" Target="https://open.spotify.com/track/1FYuIsYrROhbeYvVKLEfZG?si=66cdc2de2b5e47ba" TargetMode="External"/><Relationship Id="rId321" Type="http://schemas.openxmlformats.org/officeDocument/2006/relationships/hyperlink" Target="https://open.spotify.com/track/4EYpxtrQ4jNWdKXp59TWp8?si=a764fc1b35004dfb" TargetMode="External"/><Relationship Id="rId342" Type="http://schemas.openxmlformats.org/officeDocument/2006/relationships/hyperlink" Target="https://open.spotify.com/track/7AFLcV9uoz0SkLfBcr3XG9?si=0685fa97e4864460" TargetMode="External"/><Relationship Id="rId363" Type="http://schemas.openxmlformats.org/officeDocument/2006/relationships/hyperlink" Target="https://open.spotify.com/track/0fBSs3fRoh1yJcne77fdu9?si=4febbd0709fd4f7f" TargetMode="External"/><Relationship Id="rId384" Type="http://schemas.openxmlformats.org/officeDocument/2006/relationships/hyperlink" Target="https://open.spotify.com/track/7MXlTgQeo3IVlMpLnZuhxc?si=fed987e38b884637" TargetMode="External"/><Relationship Id="rId419" Type="http://schemas.openxmlformats.org/officeDocument/2006/relationships/hyperlink" Target="https://open.spotify.com/track/3U4isOIWM3VvDubwSI3y7a?si=a7c50382b3e04811" TargetMode="External"/><Relationship Id="rId202" Type="http://schemas.openxmlformats.org/officeDocument/2006/relationships/hyperlink" Target="https://open.spotify.com/track/1mea3bSkSGXuIRvnydlB5b?si=bb7dfb0571a846f7" TargetMode="External"/><Relationship Id="rId223" Type="http://schemas.openxmlformats.org/officeDocument/2006/relationships/hyperlink" Target="https://open.spotify.com/track/6tXPUEElfHbLBJJahV3YcO?si=452fa753c64745e9" TargetMode="External"/><Relationship Id="rId244" Type="http://schemas.openxmlformats.org/officeDocument/2006/relationships/hyperlink" Target="https://open.spotify.com/track/2BOqDYLOJBiMOXShCV1neZ?si=dee8cfe640664dd5" TargetMode="External"/><Relationship Id="rId430" Type="http://schemas.openxmlformats.org/officeDocument/2006/relationships/hyperlink" Target="https://open.spotify.com/track/5ka2ajep9OAvU5Sgduhiex?si=6a984ab0947947bc" TargetMode="External"/><Relationship Id="rId18" Type="http://schemas.openxmlformats.org/officeDocument/2006/relationships/hyperlink" Target="https://open.spotify.com/track/71Cid4UeolaHRzdbmMDAVb?si=ec64b15f9fe74edd" TargetMode="External"/><Relationship Id="rId39" Type="http://schemas.openxmlformats.org/officeDocument/2006/relationships/hyperlink" Target="https://open.spotify.com/track/0A9mHc7oYUoCECqByV8cQR?si=a80a79d95fb24090" TargetMode="External"/><Relationship Id="rId265" Type="http://schemas.openxmlformats.org/officeDocument/2006/relationships/hyperlink" Target="https://open.spotify.com/track/74tQaH4CxM5Rs9BzerEbHr?si=57c9d86e298241ba" TargetMode="External"/><Relationship Id="rId286" Type="http://schemas.openxmlformats.org/officeDocument/2006/relationships/hyperlink" Target="https://open.spotify.com/track/5nwZS3SR1HAAZqtXfBHIWo?si=8795147b503a4bc1" TargetMode="External"/><Relationship Id="rId451" Type="http://schemas.openxmlformats.org/officeDocument/2006/relationships/hyperlink" Target="https://open.spotify.com/track/2E43WFS4rRc09za2r2GmZl?si=998a48f32f9f40ee" TargetMode="External"/><Relationship Id="rId472" Type="http://schemas.openxmlformats.org/officeDocument/2006/relationships/hyperlink" Target="https://open.spotify.com/track/4CUti6yPeSULvURiPZplZ0?si=1542dace61544aea" TargetMode="External"/><Relationship Id="rId493" Type="http://schemas.openxmlformats.org/officeDocument/2006/relationships/hyperlink" Target="https://open.spotify.com/track/6pOvCv7rA3gkTFtpyDGyiI?si=a5d743ad15754a3c" TargetMode="External"/><Relationship Id="rId50" Type="http://schemas.openxmlformats.org/officeDocument/2006/relationships/hyperlink" Target="https://open.spotify.com/track/46SM9AG0xgMd4zb5y1nu5K?si=8fe5d72e76924aae" TargetMode="External"/><Relationship Id="rId104" Type="http://schemas.openxmlformats.org/officeDocument/2006/relationships/hyperlink" Target="https://open.spotify.com/track/0qQiqwzddwQmtoGcF3Uzm5?si=eadf5cd1751841e9" TargetMode="External"/><Relationship Id="rId125" Type="http://schemas.openxmlformats.org/officeDocument/2006/relationships/hyperlink" Target="https://open.spotify.com/track/53uY4M8y6IsEgm5MRi9Pub?si=b9903cc00655410e" TargetMode="External"/><Relationship Id="rId146" Type="http://schemas.openxmlformats.org/officeDocument/2006/relationships/hyperlink" Target="https://open.spotify.com/track/4exGSaz6lVTxxZVF1xVD4k?si=8e306ebee1c34a85" TargetMode="External"/><Relationship Id="rId167" Type="http://schemas.openxmlformats.org/officeDocument/2006/relationships/hyperlink" Target="https://open.spotify.com/track/1QV6tiMFM6fSOKOGLMHYYg?si=44d285c7201e40cf" TargetMode="External"/><Relationship Id="rId188" Type="http://schemas.openxmlformats.org/officeDocument/2006/relationships/hyperlink" Target="https://open.spotify.com/track/6PTr9xi7S1eZskFIjPNY8e?si=57a2d239640c460e" TargetMode="External"/><Relationship Id="rId311" Type="http://schemas.openxmlformats.org/officeDocument/2006/relationships/hyperlink" Target="https://open.spotify.com/track/1Fx9aiORwv0cx5mFEBasHo?si=90fd50172da444f7" TargetMode="External"/><Relationship Id="rId332" Type="http://schemas.openxmlformats.org/officeDocument/2006/relationships/hyperlink" Target="https://open.spotify.com/track/6YB6CK4Tsb0BgtxCEL9KlI?si=d7d5eccf7c394b3a" TargetMode="External"/><Relationship Id="rId353" Type="http://schemas.openxmlformats.org/officeDocument/2006/relationships/hyperlink" Target="https://open.spotify.com/track/7mitXLIMCflkhZiD34uEQI?si=8529ae93cca341fa" TargetMode="External"/><Relationship Id="rId374" Type="http://schemas.openxmlformats.org/officeDocument/2006/relationships/hyperlink" Target="https://open.spotify.com/track/1mKXFLRA179hdOWQBwUk9e?si=c5f120e2a33a425f" TargetMode="External"/><Relationship Id="rId395" Type="http://schemas.openxmlformats.org/officeDocument/2006/relationships/hyperlink" Target="https://open.spotify.com/track/62yJjFtgkhUrXktIoSjgP2?si=0d228e8751ce445b" TargetMode="External"/><Relationship Id="rId409" Type="http://schemas.openxmlformats.org/officeDocument/2006/relationships/hyperlink" Target="https://open.spotify.com/track/2c8Zgbc9RBI7rw1Pk3e3Py?si=c5e9b829ee744923" TargetMode="External"/><Relationship Id="rId71" Type="http://schemas.openxmlformats.org/officeDocument/2006/relationships/hyperlink" Target="https://open.spotify.com/track/7FIWs0pqAYbP91WWM0vlTQ?si=7842121d77a24420" TargetMode="External"/><Relationship Id="rId92" Type="http://schemas.openxmlformats.org/officeDocument/2006/relationships/hyperlink" Target="https://open.spotify.com/track/2rTYgHxgcndkUrRoU7x0Sv?si=7b722453f7b74122" TargetMode="External"/><Relationship Id="rId213" Type="http://schemas.openxmlformats.org/officeDocument/2006/relationships/hyperlink" Target="https://open.spotify.com/track/4s3wfqbfx2ZDud9anyk9Y6?si=7c68075629c94b37" TargetMode="External"/><Relationship Id="rId234" Type="http://schemas.openxmlformats.org/officeDocument/2006/relationships/hyperlink" Target="https://open.spotify.com/track/12wSL3tGk3MtbDEhfG7xy3?si=236628e92f4240b4" TargetMode="External"/><Relationship Id="rId420" Type="http://schemas.openxmlformats.org/officeDocument/2006/relationships/hyperlink" Target="https://open.spotify.com/track/1Y2w5PsW2HirgZ4u6Wc37g?si=a2add3bd143646c1" TargetMode="External"/><Relationship Id="rId2" Type="http://schemas.openxmlformats.org/officeDocument/2006/relationships/hyperlink" Target="https://open.spotify.com/track/73ljrkSg4A0q3ByU0Cu7mw?si=fd102f43a7a74cef" TargetMode="External"/><Relationship Id="rId29" Type="http://schemas.openxmlformats.org/officeDocument/2006/relationships/hyperlink" Target="https://open.spotify.com/track/0U0p8weaMIbIFMJ0CPlvHV?si=1fa9b906887d4070" TargetMode="External"/><Relationship Id="rId255" Type="http://schemas.openxmlformats.org/officeDocument/2006/relationships/hyperlink" Target="https://open.spotify.com/track/0jF77Ini9zPCMMs7lmfogV?si=ddbf730af27343ab" TargetMode="External"/><Relationship Id="rId276" Type="http://schemas.openxmlformats.org/officeDocument/2006/relationships/hyperlink" Target="https://open.spotify.com/track/4dCF1HnN064YMR6b8t85wL?si=35b27978277d43c5" TargetMode="External"/><Relationship Id="rId297" Type="http://schemas.openxmlformats.org/officeDocument/2006/relationships/hyperlink" Target="https://open.spotify.com/track/0bqnisRuU2P52pXp3vXWol?si=968afe1ce2144c27" TargetMode="External"/><Relationship Id="rId441" Type="http://schemas.openxmlformats.org/officeDocument/2006/relationships/hyperlink" Target="https://open.spotify.com/track/3U4isOIWM3VvDubwSI3y7a?si=c8f304ce9465415c" TargetMode="External"/><Relationship Id="rId462" Type="http://schemas.openxmlformats.org/officeDocument/2006/relationships/hyperlink" Target="https://open.spotify.com/track/7znm8mn8oac6FKfmLuvPZa?si=f73f0671235941ec" TargetMode="External"/><Relationship Id="rId483" Type="http://schemas.openxmlformats.org/officeDocument/2006/relationships/hyperlink" Target="https://open.spotify.com/track/2ixsaeFioXJmMgkkbd4uj1?si=045705f224b04393" TargetMode="External"/><Relationship Id="rId40" Type="http://schemas.openxmlformats.org/officeDocument/2006/relationships/hyperlink" Target="https://open.spotify.com/track/4Gg1tYCl7rWR4laKbdtPA4?si=4df01e741ed0468c" TargetMode="External"/><Relationship Id="rId115" Type="http://schemas.openxmlformats.org/officeDocument/2006/relationships/hyperlink" Target="https://open.spotify.com/track/3MjUtNVVq3C8Fn0MP3zhXa?si=35c4c4474b8c4347" TargetMode="External"/><Relationship Id="rId136" Type="http://schemas.openxmlformats.org/officeDocument/2006/relationships/hyperlink" Target="https://open.spotify.com/track/2TZ1apxMDlubCGMsOxcTbT?si=5a65193fe7af4960" TargetMode="External"/><Relationship Id="rId157" Type="http://schemas.openxmlformats.org/officeDocument/2006/relationships/hyperlink" Target="https://open.spotify.com/track/7AXqlgTPnuf4P2Vx57Pqdh?si=2d9d183139db425b" TargetMode="External"/><Relationship Id="rId178" Type="http://schemas.openxmlformats.org/officeDocument/2006/relationships/hyperlink" Target="https://open.spotify.com/track/4wCD0qOFNRu1Q6O3N6ycm4?si=98741d5a0a7e4456" TargetMode="External"/><Relationship Id="rId301" Type="http://schemas.openxmlformats.org/officeDocument/2006/relationships/hyperlink" Target="https://open.spotify.com/track/64EePXuDYpMZMvaTT7k8vi?si=a08d1245bdfe4e3e" TargetMode="External"/><Relationship Id="rId322" Type="http://schemas.openxmlformats.org/officeDocument/2006/relationships/hyperlink" Target="https://open.spotify.com/track/7F25roCtYi55JouckaayPC?si=4461c10bf5234256" TargetMode="External"/><Relationship Id="rId343" Type="http://schemas.openxmlformats.org/officeDocument/2006/relationships/hyperlink" Target="https://open.spotify.com/track/1mpD5Q8IM32I4bF6eCpU74?si=dcd2174b411f4f53" TargetMode="External"/><Relationship Id="rId364" Type="http://schemas.openxmlformats.org/officeDocument/2006/relationships/hyperlink" Target="https://open.spotify.com/track/0yljUudXzjVcGEoYmLB17X?si=9ca065d0a5c94758" TargetMode="External"/><Relationship Id="rId61" Type="http://schemas.openxmlformats.org/officeDocument/2006/relationships/hyperlink" Target="https://open.spotify.com/track/6wxCfuwMXLdHxebT1RHhYf?si=997a2220374d4ec8" TargetMode="External"/><Relationship Id="rId82" Type="http://schemas.openxmlformats.org/officeDocument/2006/relationships/hyperlink" Target="https://open.spotify.com/track/5npMYgysWSKOIVXj2szeLn?si=5d3c1bd5efd34445" TargetMode="External"/><Relationship Id="rId199" Type="http://schemas.openxmlformats.org/officeDocument/2006/relationships/hyperlink" Target="https://open.spotify.com/track/0ByMNEPAPpOR5H69DVrTNy?si=6a2a434f984e4dea" TargetMode="External"/><Relationship Id="rId203" Type="http://schemas.openxmlformats.org/officeDocument/2006/relationships/hyperlink" Target="https://open.spotify.com/track/6TfBA04WJ3X1d1wXhaCFVT?si=4a124e2b38764bf8" TargetMode="External"/><Relationship Id="rId385" Type="http://schemas.openxmlformats.org/officeDocument/2006/relationships/hyperlink" Target="https://open.spotify.com/track/20I6sIOMTCkB6w7ryavxtO?si=b47121256df740e0" TargetMode="External"/><Relationship Id="rId19" Type="http://schemas.openxmlformats.org/officeDocument/2006/relationships/hyperlink" Target="https://open.spotify.com/track/7cCH8aGct7FNkZf3vd1iAb?si=db9208870a2947c2" TargetMode="External"/><Relationship Id="rId224" Type="http://schemas.openxmlformats.org/officeDocument/2006/relationships/hyperlink" Target="https://open.spotify.com/track/1RhrMPd8wdpM2gTI6aiUQA?si=be47769d50c94466" TargetMode="External"/><Relationship Id="rId245" Type="http://schemas.openxmlformats.org/officeDocument/2006/relationships/hyperlink" Target="https://open.spotify.com/track/7aoZr6kbLDyOJTKTZH3JNi?si=9dfc853661af4582" TargetMode="External"/><Relationship Id="rId266" Type="http://schemas.openxmlformats.org/officeDocument/2006/relationships/hyperlink" Target="https://open.spotify.com/track/054U5UOoj4eMxaKvnG7VuH?si=e70b2fa14f404dc0" TargetMode="External"/><Relationship Id="rId287" Type="http://schemas.openxmlformats.org/officeDocument/2006/relationships/hyperlink" Target="https://open.spotify.com/track/74tQaH4CxM5Rs9BzerEbHr?si=d8f85a404c2b41ef" TargetMode="External"/><Relationship Id="rId410" Type="http://schemas.openxmlformats.org/officeDocument/2006/relationships/hyperlink" Target="https://open.spotify.com/track/2IqjKEBiz0CdLKdkXhxw84?si=e6da2d74953849d4" TargetMode="External"/><Relationship Id="rId431" Type="http://schemas.openxmlformats.org/officeDocument/2006/relationships/hyperlink" Target="https://open.spotify.com/track/1k5AiK2Gm2TaJtkkDeQnMi?si=4b8ebee2076c4dfe" TargetMode="External"/><Relationship Id="rId452" Type="http://schemas.openxmlformats.org/officeDocument/2006/relationships/hyperlink" Target="https://open.spotify.com/track/46Kcradxrva9Dny4lHU1b3?si=761d3fa4a96e4d4a" TargetMode="External"/><Relationship Id="rId473" Type="http://schemas.openxmlformats.org/officeDocument/2006/relationships/hyperlink" Target="https://open.spotify.com/track/61qxP4Vs5DVX0Ic4GnBklu?si=e9e98c8471154116" TargetMode="External"/><Relationship Id="rId494" Type="http://schemas.openxmlformats.org/officeDocument/2006/relationships/hyperlink" Target="https://open.spotify.com/track/1u8c2t2Cy7UBoG4ArRcF5g?si=72b2aad0ab0a40da" TargetMode="External"/><Relationship Id="rId30" Type="http://schemas.openxmlformats.org/officeDocument/2006/relationships/hyperlink" Target="https://open.spotify.com/track/04JIT0ikzh6PrEHyJRlYEa?si=a8ec0d517fd4418c" TargetMode="External"/><Relationship Id="rId105" Type="http://schemas.openxmlformats.org/officeDocument/2006/relationships/hyperlink" Target="https://open.spotify.com/track/6dugx9WBSS8TDxbKqp9zmj?si=c266ebfef0db47bf" TargetMode="External"/><Relationship Id="rId126" Type="http://schemas.openxmlformats.org/officeDocument/2006/relationships/hyperlink" Target="https://open.spotify.com/track/6c9UjtsLpfK5hTwTrdRDbR?si=de5e78702b4f46b1" TargetMode="External"/><Relationship Id="rId147" Type="http://schemas.openxmlformats.org/officeDocument/2006/relationships/hyperlink" Target="https://open.spotify.com/track/6PwjJ58I4t7Mae9xfZ9l9v?si=bfffc7a8803842e4" TargetMode="External"/><Relationship Id="rId168" Type="http://schemas.openxmlformats.org/officeDocument/2006/relationships/hyperlink" Target="https://open.spotify.com/track/6x4tKaOzfNJpEJHySoiJcs?si=933e3a781d6340bd" TargetMode="External"/><Relationship Id="rId312" Type="http://schemas.openxmlformats.org/officeDocument/2006/relationships/hyperlink" Target="https://open.spotify.com/track/7pAq1IXYZpL42HchCminu6?si=69d3c168bc7e476f" TargetMode="External"/><Relationship Id="rId333" Type="http://schemas.openxmlformats.org/officeDocument/2006/relationships/hyperlink" Target="https://open.spotify.com/track/4Tol72m7hzEseRnsDc3SWw?si=eb96966f1ca24da7" TargetMode="External"/><Relationship Id="rId354" Type="http://schemas.openxmlformats.org/officeDocument/2006/relationships/hyperlink" Target="https://open.spotify.com/track/60wwxj6Dd9NJlirf84wr2c?si=f870927c3a804fb7" TargetMode="External"/><Relationship Id="rId51" Type="http://schemas.openxmlformats.org/officeDocument/2006/relationships/hyperlink" Target="https://open.spotify.com/track/1DysowdsvK9Ol0znKuJnFE?si=a61f2e1260f1498b" TargetMode="External"/><Relationship Id="rId72" Type="http://schemas.openxmlformats.org/officeDocument/2006/relationships/hyperlink" Target="https://open.spotify.com/track/00qOE7OjRl0BpYiCiweZB2?si=6c310d047ee24c60" TargetMode="External"/><Relationship Id="rId93" Type="http://schemas.openxmlformats.org/officeDocument/2006/relationships/hyperlink" Target="https://open.spotify.com/track/6kWJvPfC4DgUpRsXKNa9z9?si=26f7a3a5c5e44dc6" TargetMode="External"/><Relationship Id="rId189" Type="http://schemas.openxmlformats.org/officeDocument/2006/relationships/hyperlink" Target="https://open.spotify.com/track/3MfRql0HwuxEZzGpoIC832?si=70ff72d069634596" TargetMode="External"/><Relationship Id="rId375" Type="http://schemas.openxmlformats.org/officeDocument/2006/relationships/hyperlink" Target="https://open.spotify.com/track/62yJjFtgkhUrXktIoSjgP2?si=509beabb58f7442c" TargetMode="External"/><Relationship Id="rId396" Type="http://schemas.openxmlformats.org/officeDocument/2006/relationships/hyperlink" Target="https://open.spotify.com/track/51ODNNDZm21HU7wI7cccRr?si=6bbea19328794b02" TargetMode="External"/><Relationship Id="rId3" Type="http://schemas.openxmlformats.org/officeDocument/2006/relationships/hyperlink" Target="https://open.spotify.com/track/4DfF4g9549dBiqpk63lEO8?si=d7d8d3e56df04d7e" TargetMode="External"/><Relationship Id="rId214" Type="http://schemas.openxmlformats.org/officeDocument/2006/relationships/hyperlink" Target="https://open.spotify.com/track/4HlFJV71xXKIGcU3kRyttv?si=840cad42128e44d7" TargetMode="External"/><Relationship Id="rId235" Type="http://schemas.openxmlformats.org/officeDocument/2006/relationships/hyperlink" Target="https://open.spotify.com/track/3IHHqmfKJHyI0obINUdg1W?si=1c0ca61955d945bd" TargetMode="External"/><Relationship Id="rId256" Type="http://schemas.openxmlformats.org/officeDocument/2006/relationships/hyperlink" Target="https://open.spotify.com/track/5PSba04SiAEUe3q6PyaTpQ?si=f7f19ab9174f4527" TargetMode="External"/><Relationship Id="rId277" Type="http://schemas.openxmlformats.org/officeDocument/2006/relationships/hyperlink" Target="https://open.spotify.com/track/1rs92hJj00BrqjuyroOv6g?si=8bfde6041bfe45c0" TargetMode="External"/><Relationship Id="rId298" Type="http://schemas.openxmlformats.org/officeDocument/2006/relationships/hyperlink" Target="https://open.spotify.com/track/2NJGAT43AvS7BQvn2017yS?si=dd41f9e2a71c482c" TargetMode="External"/><Relationship Id="rId400" Type="http://schemas.openxmlformats.org/officeDocument/2006/relationships/hyperlink" Target="https://open.spotify.com/track/5GjnIpUlLGEIYk052ISOw9?si=62fca25b323a48ab" TargetMode="External"/><Relationship Id="rId421" Type="http://schemas.openxmlformats.org/officeDocument/2006/relationships/hyperlink" Target="https://open.spotify.com/track/4nVBt6MZDDP6tRVdQTgxJg?si=7c199a5ebbb9434e" TargetMode="External"/><Relationship Id="rId442" Type="http://schemas.openxmlformats.org/officeDocument/2006/relationships/hyperlink" Target="https://open.spotify.com/track/0qcr5FMsEO85NAQjrlDRKo?si=6f8d57ed71124534" TargetMode="External"/><Relationship Id="rId463" Type="http://schemas.openxmlformats.org/officeDocument/2006/relationships/hyperlink" Target="https://open.spotify.com/track/52ePAZLeZ5aqTJBRkDOev7?si=401d5e84100545eb" TargetMode="External"/><Relationship Id="rId484" Type="http://schemas.openxmlformats.org/officeDocument/2006/relationships/hyperlink" Target="https://open.spotify.com/track/6WkJ2OK163XXS2oARUC9JM?si=f55ff699ae01473d" TargetMode="External"/><Relationship Id="rId116" Type="http://schemas.openxmlformats.org/officeDocument/2006/relationships/hyperlink" Target="https://open.spotify.com/track/1DSJNBNhGZCigg9ll5VeZv?si=a768afce11b54bc9" TargetMode="External"/><Relationship Id="rId137" Type="http://schemas.openxmlformats.org/officeDocument/2006/relationships/hyperlink" Target="https://open.spotify.com/track/4faDlXyZMSxEuxBdd5gDIz?si=80dbea93926040bb" TargetMode="External"/><Relationship Id="rId158" Type="http://schemas.openxmlformats.org/officeDocument/2006/relationships/hyperlink" Target="https://open.spotify.com/track/5G5qJlKkRnhzGRVY3LZWIb?si=949e5539386b4bdd" TargetMode="External"/><Relationship Id="rId302" Type="http://schemas.openxmlformats.org/officeDocument/2006/relationships/hyperlink" Target="https://open.spotify.com/track/3bNv3VuUOKgrf5hu3YcuRo?si=14f6847a5b4b4fa8" TargetMode="External"/><Relationship Id="rId323" Type="http://schemas.openxmlformats.org/officeDocument/2006/relationships/hyperlink" Target="https://open.spotify.com/track/1uXbwHHfgsXcUKfSZw5ZJ0?si=c05cf4e388554f83" TargetMode="External"/><Relationship Id="rId344" Type="http://schemas.openxmlformats.org/officeDocument/2006/relationships/hyperlink" Target="https://open.spotify.com/track/7w87IxuO7BDcJ3YUqCyMTT?si=43484523ac8e4c2f" TargetMode="External"/><Relationship Id="rId20" Type="http://schemas.openxmlformats.org/officeDocument/2006/relationships/hyperlink" Target="https://open.spotify.com/track/0SML6wWerD0yI2Xd4OUC1R?si=65d416229da74f26" TargetMode="External"/><Relationship Id="rId41" Type="http://schemas.openxmlformats.org/officeDocument/2006/relationships/hyperlink" Target="https://open.spotify.com/track/5JVbvCHX10U2pLa5DEqGav?si=e640cb2ae90c426c" TargetMode="External"/><Relationship Id="rId62" Type="http://schemas.openxmlformats.org/officeDocument/2006/relationships/hyperlink" Target="https://open.spotify.com/track/0sUyqewVzwv0e5tK3hS6vJ?si=44e6fd1aa6144e19" TargetMode="External"/><Relationship Id="rId83" Type="http://schemas.openxmlformats.org/officeDocument/2006/relationships/hyperlink" Target="https://open.spotify.com/track/4ig58RE2nh8nk8KJNslP7g?si=b0a64fe2323d4833" TargetMode="External"/><Relationship Id="rId179" Type="http://schemas.openxmlformats.org/officeDocument/2006/relationships/hyperlink" Target="https://open.spotify.com/track/1UXBbmjIrxjckrbv5EfSVT?si=7f6aebeaf6d644f7" TargetMode="External"/><Relationship Id="rId365" Type="http://schemas.openxmlformats.org/officeDocument/2006/relationships/hyperlink" Target="https://open.spotify.com/track/6u0dQik0aif7FQlrhycG1L?si=3174e7b29d6c4392" TargetMode="External"/><Relationship Id="rId386" Type="http://schemas.openxmlformats.org/officeDocument/2006/relationships/hyperlink" Target="https://open.spotify.com/track/0TDLuuLlV54CkRRUOahJb4?si=3f4065ec14c9451b" TargetMode="External"/><Relationship Id="rId190" Type="http://schemas.openxmlformats.org/officeDocument/2006/relationships/hyperlink" Target="https://open.spotify.com/track/0JJP0IS4w0fJx01EcrfkDe?si=689d60ecb7444e4b" TargetMode="External"/><Relationship Id="rId204" Type="http://schemas.openxmlformats.org/officeDocument/2006/relationships/hyperlink" Target="https://open.spotify.com/track/0CAfXk7DXMnon4gLudAp7J?si=cf986af4bd8d4509" TargetMode="External"/><Relationship Id="rId225" Type="http://schemas.openxmlformats.org/officeDocument/2006/relationships/hyperlink" Target="https://open.spotify.com/track/5hZBA45dO0yFH94vBeYKPM?si=621cf540d90d4ca9" TargetMode="External"/><Relationship Id="rId246" Type="http://schemas.openxmlformats.org/officeDocument/2006/relationships/hyperlink" Target="https://open.spotify.com/track/5idVbYWHOBsFktyGq9KhkL?si=d909b82cc1cc490c" TargetMode="External"/><Relationship Id="rId267" Type="http://schemas.openxmlformats.org/officeDocument/2006/relationships/hyperlink" Target="https://open.spotify.com/track/5nwZS3SR1HAAZqtXfBHIWo?si=5fb4e89b02874c5e" TargetMode="External"/><Relationship Id="rId288" Type="http://schemas.openxmlformats.org/officeDocument/2006/relationships/hyperlink" Target="https://open.spotify.com/track/6epn3r7S14KUqlReYr77hA?si=2769b19be87744cb" TargetMode="External"/><Relationship Id="rId411" Type="http://schemas.openxmlformats.org/officeDocument/2006/relationships/hyperlink" Target="https://open.spotify.com/track/3DXHaJzqRCgv3rd5U9EoXU?si=15daff6a4d774747" TargetMode="External"/><Relationship Id="rId432" Type="http://schemas.openxmlformats.org/officeDocument/2006/relationships/hyperlink" Target="https://open.spotify.com/track/0nrRP2bk19rLc0orkWPQk2?si=d8b98fff00684fad" TargetMode="External"/><Relationship Id="rId453" Type="http://schemas.openxmlformats.org/officeDocument/2006/relationships/hyperlink" Target="https://open.spotify.com/track/5Ohsg2xaxenqn0OfIIWeiS?si=4782bfd7986a4822" TargetMode="External"/><Relationship Id="rId474" Type="http://schemas.openxmlformats.org/officeDocument/2006/relationships/hyperlink" Target="https://open.spotify.com/track/1KOqY0QTSadQFRgbNw1sLh?si=056a48d616bd4da2" TargetMode="External"/><Relationship Id="rId106" Type="http://schemas.openxmlformats.org/officeDocument/2006/relationships/hyperlink" Target="https://open.spotify.com/track/6YX75Ps2XsWn9dOzwbqmNV?si=7cbcf361c5154fe7" TargetMode="External"/><Relationship Id="rId127" Type="http://schemas.openxmlformats.org/officeDocument/2006/relationships/hyperlink" Target="https://open.spotify.com/track/3YD9EehnGOf88rGSZFrnHg?si=448bd1a04ed2446d" TargetMode="External"/><Relationship Id="rId313" Type="http://schemas.openxmlformats.org/officeDocument/2006/relationships/hyperlink" Target="https://open.spotify.com/track/6lanRgr6wXibZr8KgzXxBl?si=44d40ae48e774bbb" TargetMode="External"/><Relationship Id="rId495" Type="http://schemas.openxmlformats.org/officeDocument/2006/relationships/hyperlink" Target="https://open.spotify.com/track/4VrWlk8IQxevMvERoX08iC?si=1cbd9abe3efd48f6" TargetMode="External"/><Relationship Id="rId10" Type="http://schemas.openxmlformats.org/officeDocument/2006/relationships/hyperlink" Target="https://open.spotify.com/track/41HyMiZSBLGlfopnDE7Ppc?si=7a732be312f84264" TargetMode="External"/><Relationship Id="rId31" Type="http://schemas.openxmlformats.org/officeDocument/2006/relationships/hyperlink" Target="https://open.spotify.com/track/4Jv7lweGIUOFQ7Oq2AtAh9?si=bb324dbbc13841fb" TargetMode="External"/><Relationship Id="rId52" Type="http://schemas.openxmlformats.org/officeDocument/2006/relationships/hyperlink" Target="https://open.spotify.com/track/67kAP8qGWytMppgrWW3AHv?si=44cc3bade36e41ff" TargetMode="External"/><Relationship Id="rId73" Type="http://schemas.openxmlformats.org/officeDocument/2006/relationships/hyperlink" Target="https://open.spotify.com/track/2HdQsJeDUPfMHjZNaKmSkO?si=32d9214d810a4a29" TargetMode="External"/><Relationship Id="rId94" Type="http://schemas.openxmlformats.org/officeDocument/2006/relationships/hyperlink" Target="https://open.spotify.com/track/4RybvT8lyLLjkWXqmAuZnX?si=266b8bc247cd412a" TargetMode="External"/><Relationship Id="rId148" Type="http://schemas.openxmlformats.org/officeDocument/2006/relationships/hyperlink" Target="https://open.spotify.com/track/4RCWB3V8V0dignt99LZ8vH?si=f51a0b81ab4b4303" TargetMode="External"/><Relationship Id="rId169" Type="http://schemas.openxmlformats.org/officeDocument/2006/relationships/hyperlink" Target="https://open.spotify.com/track/22HYEJveCvykVDHDiEEmjZ?si=fb54d722f5d14d27" TargetMode="External"/><Relationship Id="rId334" Type="http://schemas.openxmlformats.org/officeDocument/2006/relationships/hyperlink" Target="https://open.spotify.com/track/5M7OvJqw8FvIr4jLJLwCi1?si=211df138974746fe" TargetMode="External"/><Relationship Id="rId355" Type="http://schemas.openxmlformats.org/officeDocument/2006/relationships/hyperlink" Target="https://open.spotify.com/track/4kte3OcW800TPvOVgrLLj8?si=e2a627568da9433e" TargetMode="External"/><Relationship Id="rId376" Type="http://schemas.openxmlformats.org/officeDocument/2006/relationships/hyperlink" Target="https://open.spotify.com/track/1XGmzt0PVuFgQYYnV2It7A?si=ec5db979f97043c5" TargetMode="External"/><Relationship Id="rId397" Type="http://schemas.openxmlformats.org/officeDocument/2006/relationships/hyperlink" Target="https://open.spotify.com/track/0nrRP2bk19rLc0orkWPQk2?si=ddff751829b84cef" TargetMode="External"/><Relationship Id="rId4" Type="http://schemas.openxmlformats.org/officeDocument/2006/relationships/hyperlink" Target="https://open.spotify.com/track/2prqm9sPLj10B4Wg0wE5x9?si=292cf6a849ab4334" TargetMode="External"/><Relationship Id="rId180" Type="http://schemas.openxmlformats.org/officeDocument/2006/relationships/hyperlink" Target="https://open.spotify.com/track/1Tul06dOueO5fcTscqugqa?si=d625d529fd714e2b" TargetMode="External"/><Relationship Id="rId215" Type="http://schemas.openxmlformats.org/officeDocument/2006/relationships/hyperlink" Target="https://open.spotify.com/track/07HPV6hzecJmMJwsIX8YVU?si=b4463df2915c45a6" TargetMode="External"/><Relationship Id="rId236" Type="http://schemas.openxmlformats.org/officeDocument/2006/relationships/hyperlink" Target="https://open.spotify.com/track/1mXuMM6zjPgjL4asbBsgnt?si=66f5cfd010184761" TargetMode="External"/><Relationship Id="rId257" Type="http://schemas.openxmlformats.org/officeDocument/2006/relationships/hyperlink" Target="https://open.spotify.com/track/4KLp7sKY2YCzaSQelZZjZr?si=ab80e139ba074572" TargetMode="External"/><Relationship Id="rId278" Type="http://schemas.openxmlformats.org/officeDocument/2006/relationships/hyperlink" Target="https://open.spotify.com/track/3jzsSb4XeObErKwaq11wtO?si=6581c848d96a4275" TargetMode="External"/><Relationship Id="rId401" Type="http://schemas.openxmlformats.org/officeDocument/2006/relationships/hyperlink" Target="https://open.spotify.com/track/3ScJy88F8KqGDfWu8XJhHx?si=e8aef7c5822d4cb2" TargetMode="External"/><Relationship Id="rId422" Type="http://schemas.openxmlformats.org/officeDocument/2006/relationships/hyperlink" Target="https://open.spotify.com/track/5yVIlYEHZxQVLyInCdldoS?si=ecb911973614402e" TargetMode="External"/><Relationship Id="rId443" Type="http://schemas.openxmlformats.org/officeDocument/2006/relationships/hyperlink" Target="https://open.spotify.com/track/54PUd1iY2N2a5DPb7qnrzj?si=26633c7cd36e42bb" TargetMode="External"/><Relationship Id="rId464" Type="http://schemas.openxmlformats.org/officeDocument/2006/relationships/hyperlink" Target="https://open.spotify.com/track/1ZMrT3IGGyTCvZg4Ijuxzs?si=db8fa8f185ae46b9" TargetMode="External"/><Relationship Id="rId303" Type="http://schemas.openxmlformats.org/officeDocument/2006/relationships/hyperlink" Target="https://open.spotify.com/track/7w87IxuO7BDcJ3YUqCyMTT?si=d81dc2030d3b4b18" TargetMode="External"/><Relationship Id="rId485" Type="http://schemas.openxmlformats.org/officeDocument/2006/relationships/hyperlink" Target="https://open.spotify.com/track/1oew3nFNY3vMacJAsvry0S?si=159377d5f165481c" TargetMode="External"/><Relationship Id="rId42" Type="http://schemas.openxmlformats.org/officeDocument/2006/relationships/hyperlink" Target="https://open.spotify.com/track/3cHyrEgdyYRjgJKSOiOtcS?si=7f8d3f0e3ae94d4f" TargetMode="External"/><Relationship Id="rId84" Type="http://schemas.openxmlformats.org/officeDocument/2006/relationships/hyperlink" Target="https://open.spotify.com/track/79R7npaft0OIZJAsXuwe2N?si=c66e1d020d3f4cc6" TargetMode="External"/><Relationship Id="rId138" Type="http://schemas.openxmlformats.org/officeDocument/2006/relationships/hyperlink" Target="https://open.spotify.com/track/6msDjXFxDfK8MlXY1AokOS?si=2c4ff5bae114494a" TargetMode="External"/><Relationship Id="rId345" Type="http://schemas.openxmlformats.org/officeDocument/2006/relationships/hyperlink" Target="https://open.spotify.com/track/3C0nOe05EIt1390bVABLyN?si=4bf4593a0c5c4675" TargetMode="External"/><Relationship Id="rId387" Type="http://schemas.openxmlformats.org/officeDocument/2006/relationships/hyperlink" Target="https://open.spotify.com/track/4My8w8AA1JpG6E5SiAPvJL?si=04aaf3a3f3384527" TargetMode="External"/><Relationship Id="rId191" Type="http://schemas.openxmlformats.org/officeDocument/2006/relationships/hyperlink" Target="https://open.spotify.com/track/2qxXypNXOJZ5qUFdpzJ56n?si=72a8d21ee527466c" TargetMode="External"/><Relationship Id="rId205" Type="http://schemas.openxmlformats.org/officeDocument/2006/relationships/hyperlink" Target="https://open.spotify.com/track/1FYmhUL5kwz90MddCidCP8?si=fb63a1fed5a44302" TargetMode="External"/><Relationship Id="rId247" Type="http://schemas.openxmlformats.org/officeDocument/2006/relationships/hyperlink" Target="https://open.spotify.com/track/3iwH1DfB0Yq2uKhCv7SMxp?si=4de0c66243ef4bb1" TargetMode="External"/><Relationship Id="rId412" Type="http://schemas.openxmlformats.org/officeDocument/2006/relationships/hyperlink" Target="https://open.spotify.com/track/7vcNp4cj4uF4AyX5aKY4Ps?si=3bde9727ef034dc2" TargetMode="External"/><Relationship Id="rId107" Type="http://schemas.openxmlformats.org/officeDocument/2006/relationships/hyperlink" Target="https://open.spotify.com/track/4wtR6HB3XekEengMX17cpc?si=271107e57e4445db" TargetMode="External"/><Relationship Id="rId289" Type="http://schemas.openxmlformats.org/officeDocument/2006/relationships/hyperlink" Target="https://open.spotify.com/track/0mWc6FBvc6GCIEPgfCvtyW?si=505e85d9a5624304" TargetMode="External"/><Relationship Id="rId454" Type="http://schemas.openxmlformats.org/officeDocument/2006/relationships/hyperlink" Target="https://open.spotify.com/track/6GOOcBV0wLoHrH5D9AWA32?si=509cf29790bf4ea4" TargetMode="External"/><Relationship Id="rId496" Type="http://schemas.openxmlformats.org/officeDocument/2006/relationships/hyperlink" Target="https://open.spotify.com/track/7xoUc6faLbCqZO6fQEYprd?si=6f57150478934e07" TargetMode="External"/><Relationship Id="rId11" Type="http://schemas.openxmlformats.org/officeDocument/2006/relationships/hyperlink" Target="https://open.spotify.com/track/0nOkwnX9Vv34M2dO2mCZ66?si=acc31a8c235e479f" TargetMode="External"/><Relationship Id="rId53" Type="http://schemas.openxmlformats.org/officeDocument/2006/relationships/hyperlink" Target="https://open.spotify.com/track/0kpAfknKdAB6SxEwfIaFEN?si=aeea31308217417b" TargetMode="External"/><Relationship Id="rId149" Type="http://schemas.openxmlformats.org/officeDocument/2006/relationships/hyperlink" Target="https://open.spotify.com/track/0mUyMawtxj1CJ76kn9gIZK?si=ff7e31a6a9154db6" TargetMode="External"/><Relationship Id="rId314" Type="http://schemas.openxmlformats.org/officeDocument/2006/relationships/hyperlink" Target="https://open.spotify.com/track/0X5p2uVpPIbHIMzyH7ky3V?si=0d7121bec50a4b90" TargetMode="External"/><Relationship Id="rId356" Type="http://schemas.openxmlformats.org/officeDocument/2006/relationships/hyperlink" Target="https://open.spotify.com/track/2V65y3PX4DkRhy1djlxd9p?si=2c68c68773004fe5" TargetMode="External"/><Relationship Id="rId398" Type="http://schemas.openxmlformats.org/officeDocument/2006/relationships/hyperlink" Target="https://open.spotify.com/track/2tpWsVSb9UEmDRxAl1zhX1?si=bd3eeb04c5ab499d" TargetMode="External"/><Relationship Id="rId95" Type="http://schemas.openxmlformats.org/officeDocument/2006/relationships/hyperlink" Target="https://open.spotify.com/track/2foOeJLKSvepjHEkb4NR8N?si=8f40759ec0ce4c38" TargetMode="External"/><Relationship Id="rId160" Type="http://schemas.openxmlformats.org/officeDocument/2006/relationships/hyperlink" Target="https://open.spotify.com/track/2kWB9IV8EHDOU9EjgxWFrF?si=ab5ed742987a42ed" TargetMode="External"/><Relationship Id="rId216" Type="http://schemas.openxmlformats.org/officeDocument/2006/relationships/hyperlink" Target="https://open.spotify.com/track/5WWOmIdScv25SOKm8yknqh?si=98c7ba232f024296" TargetMode="External"/><Relationship Id="rId423" Type="http://schemas.openxmlformats.org/officeDocument/2006/relationships/hyperlink" Target="https://open.spotify.com/track/4rHZZAmHpZrA3iH5zx8frV?si=a8c098583f8946ce" TargetMode="External"/><Relationship Id="rId258" Type="http://schemas.openxmlformats.org/officeDocument/2006/relationships/hyperlink" Target="https://open.spotify.com/track/1whAXVGN8AdfrnoXNIXfJf?si=8586977d3b0e47e6" TargetMode="External"/><Relationship Id="rId465" Type="http://schemas.openxmlformats.org/officeDocument/2006/relationships/hyperlink" Target="https://open.spotify.com/track/7M2wk27EePpYr9TH3uZY1r?si=72052e412d1b4d8e" TargetMode="External"/><Relationship Id="rId22" Type="http://schemas.openxmlformats.org/officeDocument/2006/relationships/hyperlink" Target="https://open.spotify.com/track/2QbuqnxPaHCsYnlbAZDxvV?si=5678710611bc49f0" TargetMode="External"/><Relationship Id="rId64" Type="http://schemas.openxmlformats.org/officeDocument/2006/relationships/hyperlink" Target="https://open.spotify.com/track/5Oi7iV4RgeD0v05Oem7aJq?si=34116e5d95574340" TargetMode="External"/><Relationship Id="rId118" Type="http://schemas.openxmlformats.org/officeDocument/2006/relationships/hyperlink" Target="https://open.spotify.com/track/6FP4peicCGnib7asns71fs?si=2250c32c89f641b4" TargetMode="External"/><Relationship Id="rId325" Type="http://schemas.openxmlformats.org/officeDocument/2006/relationships/hyperlink" Target="https://open.spotify.com/track/2EBCVPNAG46nbgs6jXPGvv?si=ff435ba73a644b34" TargetMode="External"/><Relationship Id="rId367" Type="http://schemas.openxmlformats.org/officeDocument/2006/relationships/hyperlink" Target="https://open.spotify.com/track/0LtOwyZoSNZKJWHqjzADpW?si=be920aaffc75420c" TargetMode="External"/><Relationship Id="rId171" Type="http://schemas.openxmlformats.org/officeDocument/2006/relationships/hyperlink" Target="https://open.spotify.com/track/58kUEj9sd9Z2XIPh3BhJRR?si=0c09d25bb4844a26" TargetMode="External"/><Relationship Id="rId227" Type="http://schemas.openxmlformats.org/officeDocument/2006/relationships/hyperlink" Target="https://open.spotify.com/track/5nmHl233yo8XJvaNfdKAWU?si=67fce1e27cba4456" TargetMode="External"/><Relationship Id="rId269" Type="http://schemas.openxmlformats.org/officeDocument/2006/relationships/hyperlink" Target="https://open.spotify.com/track/6WBkSZbGBaIWnEgnMoXEJU?si=fe04d0d1b9524107" TargetMode="External"/><Relationship Id="rId434" Type="http://schemas.openxmlformats.org/officeDocument/2006/relationships/hyperlink" Target="https://open.spotify.com/track/2EcvmlJIYbS6u7I61InqOU?si=d7d52975a4ad4811" TargetMode="External"/><Relationship Id="rId476" Type="http://schemas.openxmlformats.org/officeDocument/2006/relationships/hyperlink" Target="https://open.spotify.com/track/429NtPmr12aypzFH3FkN9l?si=f28ec457b2364947" TargetMode="External"/><Relationship Id="rId33" Type="http://schemas.openxmlformats.org/officeDocument/2006/relationships/hyperlink" Target="https://open.spotify.com/track/0JiY190vktuhSGN6aqJdrt?si=dcd69736e1f347a4" TargetMode="External"/><Relationship Id="rId129" Type="http://schemas.openxmlformats.org/officeDocument/2006/relationships/hyperlink" Target="https://open.spotify.com/track/47BBI51FKFwOMlIiX6m8ya?si=d9b3cfe7da3c4ab1" TargetMode="External"/><Relationship Id="rId280" Type="http://schemas.openxmlformats.org/officeDocument/2006/relationships/hyperlink" Target="https://open.spotify.com/track/6w2Jll6iJTKVst9x9VCdlx?si=7b73069954df42c9" TargetMode="External"/><Relationship Id="rId336" Type="http://schemas.openxmlformats.org/officeDocument/2006/relationships/hyperlink" Target="https://open.spotify.com/track/4mw4q1SE993NdHYFoDkMYB?si=30f39661a3cb4adc" TargetMode="External"/><Relationship Id="rId75" Type="http://schemas.openxmlformats.org/officeDocument/2006/relationships/hyperlink" Target="https://open.spotify.com/track/4DMKwE2E2iYDKY01C335Uw?si=568bdf62d670475b" TargetMode="External"/><Relationship Id="rId140" Type="http://schemas.openxmlformats.org/officeDocument/2006/relationships/hyperlink" Target="https://open.spotify.com/track/5yqr66QIdRvhh5cxjgpkJh?si=af8f16b850d84b51" TargetMode="External"/><Relationship Id="rId182" Type="http://schemas.openxmlformats.org/officeDocument/2006/relationships/hyperlink" Target="https://open.spotify.com/track/2oOCYaGkOpOB5HPo15cEGl?si=4a06f949439e433d" TargetMode="External"/><Relationship Id="rId378" Type="http://schemas.openxmlformats.org/officeDocument/2006/relationships/hyperlink" Target="https://open.spotify.com/track/2cOpRVjsE4qZLZbFOB47VJ?si=afe45f3d8b804f5c" TargetMode="External"/><Relationship Id="rId403" Type="http://schemas.openxmlformats.org/officeDocument/2006/relationships/hyperlink" Target="https://open.spotify.com/track/7AFASza1mXqntmGtbxXprO?si=6d7d021a77bc4314" TargetMode="External"/><Relationship Id="rId6" Type="http://schemas.openxmlformats.org/officeDocument/2006/relationships/hyperlink" Target="https://open.spotify.com/track/6BcMcVax12vNuOqnPOayZ1?si=a695dcb14a314332" TargetMode="External"/><Relationship Id="rId238" Type="http://schemas.openxmlformats.org/officeDocument/2006/relationships/hyperlink" Target="https://open.spotify.com/track/0eJxul0kRJrsiwVvUT9E5I?si=de55a88e326e4f2c" TargetMode="External"/><Relationship Id="rId445" Type="http://schemas.openxmlformats.org/officeDocument/2006/relationships/hyperlink" Target="https://open.spotify.com/track/5xrGRfPozR7XRlt9ny8bWo?si=cac5079b765f4267" TargetMode="External"/><Relationship Id="rId487" Type="http://schemas.openxmlformats.org/officeDocument/2006/relationships/hyperlink" Target="https://open.spotify.com/track/6RjW45KHJ6kgI2xQ1aFa52?si=07c848c9be2744a1" TargetMode="External"/><Relationship Id="rId291" Type="http://schemas.openxmlformats.org/officeDocument/2006/relationships/hyperlink" Target="https://open.spotify.com/track/72IwoG8tqvIWV10IHjpNNA?si=6b645655a8984dd8" TargetMode="External"/><Relationship Id="rId305" Type="http://schemas.openxmlformats.org/officeDocument/2006/relationships/hyperlink" Target="https://open.spotify.com/track/3di5hcvxxciiqwMH1jarhY?si=f9fa507b90214fb8" TargetMode="External"/><Relationship Id="rId347" Type="http://schemas.openxmlformats.org/officeDocument/2006/relationships/hyperlink" Target="https://open.spotify.com/track/1qDrWA6lyx8cLECdZE7TV7?si=4d07476380ef4744" TargetMode="External"/><Relationship Id="rId44" Type="http://schemas.openxmlformats.org/officeDocument/2006/relationships/hyperlink" Target="https://open.spotify.com/track/4GvPlSOKfN7aXEuGW8zKUx?si=4bfa76037c804295" TargetMode="External"/><Relationship Id="rId86" Type="http://schemas.openxmlformats.org/officeDocument/2006/relationships/hyperlink" Target="https://open.spotify.com/track/2qjDNbgLzfBpCvDwfw11Qg?si=4d4354484b4b4b53" TargetMode="External"/><Relationship Id="rId151" Type="http://schemas.openxmlformats.org/officeDocument/2006/relationships/hyperlink" Target="https://open.spotify.com/track/3kcKlOkQQEPVwxwljbGJ5p?si=6dee063163794d65" TargetMode="External"/><Relationship Id="rId389" Type="http://schemas.openxmlformats.org/officeDocument/2006/relationships/hyperlink" Target="https://open.spotify.com/track/6Vh03bkEfXqekWp7Y1UBRb?si=d452a25e2a1e4674" TargetMode="External"/><Relationship Id="rId193" Type="http://schemas.openxmlformats.org/officeDocument/2006/relationships/hyperlink" Target="https://open.spotify.com/track/6hAn6LHoRPDo67xTGUl0gm?si=b0c2358cf0e94a0a" TargetMode="External"/><Relationship Id="rId207" Type="http://schemas.openxmlformats.org/officeDocument/2006/relationships/hyperlink" Target="https://open.spotify.com/track/2aQpISWUBToaF84DDiTeRV?si=b7039c92659d4670" TargetMode="External"/><Relationship Id="rId249" Type="http://schemas.openxmlformats.org/officeDocument/2006/relationships/hyperlink" Target="https://open.spotify.com/track/2PvB4yjiDnbWYnMOaocpWl?si=3322aa9b1f3d4ed3" TargetMode="External"/><Relationship Id="rId414" Type="http://schemas.openxmlformats.org/officeDocument/2006/relationships/hyperlink" Target="https://open.spotify.com/track/2NHsMMHSoMiIqPMQrKIZgP?si=ceb64e756b3c4185" TargetMode="External"/><Relationship Id="rId456" Type="http://schemas.openxmlformats.org/officeDocument/2006/relationships/hyperlink" Target="https://open.spotify.com/track/7xoUc6faLbCqZO6fQEYprd?si=bdcf36fde68f41f0" TargetMode="External"/><Relationship Id="rId498" Type="http://schemas.openxmlformats.org/officeDocument/2006/relationships/hyperlink" Target="https://open.spotify.com/track/3dYD57lRAUcMHufyqn9GcI?si=94a177f89027491e" TargetMode="External"/><Relationship Id="rId13" Type="http://schemas.openxmlformats.org/officeDocument/2006/relationships/hyperlink" Target="https://open.spotify.com/track/1TfqLAPs4K3s2rJMoCokcS?si=02d4542f5c2048e7" TargetMode="External"/><Relationship Id="rId109" Type="http://schemas.openxmlformats.org/officeDocument/2006/relationships/hyperlink" Target="https://open.spotify.com/track/6cVD6OQ3ZRAjcTkyrUCIYZ?si=6a13925b074f4721" TargetMode="External"/><Relationship Id="rId260" Type="http://schemas.openxmlformats.org/officeDocument/2006/relationships/hyperlink" Target="https://open.spotify.com/track/1NMYbsFZyxwHRNaLGzFGWh?si=daaefd6bafc34211" TargetMode="External"/><Relationship Id="rId316" Type="http://schemas.openxmlformats.org/officeDocument/2006/relationships/hyperlink" Target="https://open.spotify.com/track/3TcL0dyCMyr0kyTTc4NLgI?si=6e8e96a9f96c43f7" TargetMode="External"/><Relationship Id="rId55" Type="http://schemas.openxmlformats.org/officeDocument/2006/relationships/hyperlink" Target="https://open.spotify.com/track/3KbnUNSyP1fwh9H5sgA9YZ?si=75a56644b77d4fa6" TargetMode="External"/><Relationship Id="rId97" Type="http://schemas.openxmlformats.org/officeDocument/2006/relationships/hyperlink" Target="https://open.spotify.com/track/6L89mwZXSOwYl76YXfX13s?si=118f6dfc94de4789" TargetMode="External"/><Relationship Id="rId120" Type="http://schemas.openxmlformats.org/officeDocument/2006/relationships/hyperlink" Target="https://open.spotify.com/track/2m1hi0nfMR9vdGC8UcrnwU?si=04d11cdaa71d4bcc" TargetMode="External"/><Relationship Id="rId358" Type="http://schemas.openxmlformats.org/officeDocument/2006/relationships/hyperlink" Target="https://open.spotify.com/track/5r43qanLhUCdBj8HN3fa6B?si=bd95dde5399e4d3e" TargetMode="External"/><Relationship Id="rId162" Type="http://schemas.openxmlformats.org/officeDocument/2006/relationships/hyperlink" Target="https://open.spotify.com/track/1jUA4rb6ZCv4gby4YU53xq?si=0ea5a8618e98455e" TargetMode="External"/><Relationship Id="rId218" Type="http://schemas.openxmlformats.org/officeDocument/2006/relationships/hyperlink" Target="https://open.spotify.com/track/4BsLcWv5zyE69A1K5tY9CO?si=855039e8b5454a9e" TargetMode="External"/><Relationship Id="rId425" Type="http://schemas.openxmlformats.org/officeDocument/2006/relationships/hyperlink" Target="https://open.spotify.com/track/4nVBt6MZDDP6tRVdQTgxJg?si=19ac6ac3543848da" TargetMode="External"/><Relationship Id="rId467" Type="http://schemas.openxmlformats.org/officeDocument/2006/relationships/hyperlink" Target="https://open.spotify.com/track/522YBf6WqBwJVAe7oHLymu?si=bb08255571e742fa" TargetMode="External"/><Relationship Id="rId271" Type="http://schemas.openxmlformats.org/officeDocument/2006/relationships/hyperlink" Target="https://open.spotify.com/track/4NDBG0mMwwvX5LwCCQ1Yuw?si=fe1bd06b095d44b8" TargetMode="External"/></Relationships>
</file>

<file path=xl/worksheets/_rels/sheet9.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F08C1-ACFE-4590-BD75-A05048D42F3A}">
  <sheetPr codeName="Sheet2"/>
  <dimension ref="A3:M33"/>
  <sheetViews>
    <sheetView workbookViewId="0">
      <selection activeCell="M25" sqref="M25"/>
    </sheetView>
  </sheetViews>
  <sheetFormatPr defaultRowHeight="13.2" x14ac:dyDescent="0.25"/>
  <cols>
    <col min="1" max="1" width="13.33203125" bestFit="1" customWidth="1"/>
    <col min="2" max="2" width="14.21875" bestFit="1" customWidth="1"/>
    <col min="13" max="13" width="28.6640625" customWidth="1"/>
  </cols>
  <sheetData>
    <row r="3" spans="1:13" x14ac:dyDescent="0.25">
      <c r="A3" s="6" t="s">
        <v>1286</v>
      </c>
      <c r="B3" t="s">
        <v>1288</v>
      </c>
    </row>
    <row r="4" spans="1:13" x14ac:dyDescent="0.25">
      <c r="A4" s="7">
        <v>1905</v>
      </c>
      <c r="B4" s="17">
        <v>53</v>
      </c>
    </row>
    <row r="5" spans="1:13" x14ac:dyDescent="0.25">
      <c r="A5" s="7">
        <v>1974</v>
      </c>
      <c r="B5" s="17">
        <v>1</v>
      </c>
    </row>
    <row r="6" spans="1:13" x14ac:dyDescent="0.25">
      <c r="A6" s="7">
        <v>1979</v>
      </c>
      <c r="B6" s="17">
        <v>1</v>
      </c>
    </row>
    <row r="7" spans="1:13" x14ac:dyDescent="0.25">
      <c r="A7" s="7">
        <v>1982</v>
      </c>
      <c r="B7" s="17">
        <v>1</v>
      </c>
    </row>
    <row r="8" spans="1:13" x14ac:dyDescent="0.25">
      <c r="A8" s="7">
        <v>1984</v>
      </c>
      <c r="B8" s="17">
        <v>2</v>
      </c>
    </row>
    <row r="9" spans="1:13" x14ac:dyDescent="0.25">
      <c r="A9" s="7">
        <v>1990</v>
      </c>
      <c r="B9" s="17">
        <v>3</v>
      </c>
    </row>
    <row r="10" spans="1:13" x14ac:dyDescent="0.25">
      <c r="A10" s="7">
        <v>1992</v>
      </c>
      <c r="B10" s="17">
        <v>4</v>
      </c>
    </row>
    <row r="11" spans="1:13" x14ac:dyDescent="0.25">
      <c r="A11" s="7">
        <v>1993</v>
      </c>
      <c r="B11" s="17">
        <v>4</v>
      </c>
    </row>
    <row r="12" spans="1:13" x14ac:dyDescent="0.25">
      <c r="A12" s="7">
        <v>1994</v>
      </c>
      <c r="B12" s="17">
        <v>5</v>
      </c>
      <c r="M12" t="s">
        <v>1307</v>
      </c>
    </row>
    <row r="13" spans="1:13" x14ac:dyDescent="0.25">
      <c r="A13" s="7">
        <v>1995</v>
      </c>
      <c r="B13" s="17">
        <v>8</v>
      </c>
    </row>
    <row r="14" spans="1:13" x14ac:dyDescent="0.25">
      <c r="A14" s="7">
        <v>1996</v>
      </c>
      <c r="B14" s="17">
        <v>5</v>
      </c>
    </row>
    <row r="15" spans="1:13" x14ac:dyDescent="0.25">
      <c r="A15" s="7">
        <v>1997</v>
      </c>
      <c r="B15" s="17">
        <v>6</v>
      </c>
    </row>
    <row r="16" spans="1:13" x14ac:dyDescent="0.25">
      <c r="A16" s="7">
        <v>1999</v>
      </c>
      <c r="B16" s="17">
        <v>19</v>
      </c>
    </row>
    <row r="17" spans="1:2" x14ac:dyDescent="0.25">
      <c r="A17" s="7">
        <v>2000</v>
      </c>
      <c r="B17" s="17">
        <v>6</v>
      </c>
    </row>
    <row r="18" spans="1:2" x14ac:dyDescent="0.25">
      <c r="A18" s="7">
        <v>2001</v>
      </c>
      <c r="B18" s="17">
        <v>10</v>
      </c>
    </row>
    <row r="19" spans="1:2" x14ac:dyDescent="0.25">
      <c r="A19" s="7">
        <v>2002</v>
      </c>
      <c r="B19" s="17">
        <v>6</v>
      </c>
    </row>
    <row r="20" spans="1:2" x14ac:dyDescent="0.25">
      <c r="A20" s="7">
        <v>2003</v>
      </c>
      <c r="B20" s="17">
        <v>5</v>
      </c>
    </row>
    <row r="21" spans="1:2" x14ac:dyDescent="0.25">
      <c r="A21" s="7">
        <v>2004</v>
      </c>
      <c r="B21" s="17">
        <v>6</v>
      </c>
    </row>
    <row r="22" spans="1:2" x14ac:dyDescent="0.25">
      <c r="A22" s="7">
        <v>2005</v>
      </c>
      <c r="B22" s="17">
        <v>4</v>
      </c>
    </row>
    <row r="23" spans="1:2" x14ac:dyDescent="0.25">
      <c r="A23" s="7">
        <v>2006</v>
      </c>
      <c r="B23" s="17">
        <v>9</v>
      </c>
    </row>
    <row r="24" spans="1:2" x14ac:dyDescent="0.25">
      <c r="A24" s="7">
        <v>2007</v>
      </c>
      <c r="B24" s="17">
        <v>7</v>
      </c>
    </row>
    <row r="25" spans="1:2" x14ac:dyDescent="0.25">
      <c r="A25" s="7">
        <v>2008</v>
      </c>
      <c r="B25" s="17">
        <v>39</v>
      </c>
    </row>
    <row r="26" spans="1:2" x14ac:dyDescent="0.25">
      <c r="A26" s="7">
        <v>2009</v>
      </c>
      <c r="B26" s="17">
        <v>30</v>
      </c>
    </row>
    <row r="27" spans="1:2" x14ac:dyDescent="0.25">
      <c r="A27" s="7">
        <v>2010</v>
      </c>
      <c r="B27" s="17">
        <v>57</v>
      </c>
    </row>
    <row r="28" spans="1:2" x14ac:dyDescent="0.25">
      <c r="A28" s="7">
        <v>2011</v>
      </c>
      <c r="B28" s="17">
        <v>61</v>
      </c>
    </row>
    <row r="29" spans="1:2" x14ac:dyDescent="0.25">
      <c r="A29" s="7">
        <v>2012</v>
      </c>
      <c r="B29" s="17">
        <v>42</v>
      </c>
    </row>
    <row r="30" spans="1:2" x14ac:dyDescent="0.25">
      <c r="A30" s="7">
        <v>2013</v>
      </c>
      <c r="B30" s="17">
        <v>58</v>
      </c>
    </row>
    <row r="31" spans="1:2" x14ac:dyDescent="0.25">
      <c r="A31" s="7">
        <v>2014</v>
      </c>
      <c r="B31" s="17">
        <v>47</v>
      </c>
    </row>
    <row r="32" spans="1:2" x14ac:dyDescent="0.25">
      <c r="A32" s="7" t="s">
        <v>1303</v>
      </c>
      <c r="B32" s="17"/>
    </row>
    <row r="33" spans="1:2" x14ac:dyDescent="0.25">
      <c r="A33" s="7" t="s">
        <v>1287</v>
      </c>
      <c r="B33" s="17">
        <v>499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E8347-B19A-4067-AAC4-500E90BA12E7}">
  <sheetPr codeName="Sheet3"/>
  <dimension ref="A3:N12"/>
  <sheetViews>
    <sheetView workbookViewId="0">
      <selection activeCell="B3" sqref="B3"/>
    </sheetView>
  </sheetViews>
  <sheetFormatPr defaultRowHeight="13.2" x14ac:dyDescent="0.25"/>
  <cols>
    <col min="1" max="1" width="14.21875" bestFit="1" customWidth="1"/>
    <col min="2" max="2" width="16.6640625" bestFit="1" customWidth="1"/>
    <col min="14" max="14" width="25.5546875" customWidth="1"/>
  </cols>
  <sheetData>
    <row r="3" spans="1:14" x14ac:dyDescent="0.25">
      <c r="A3" s="6" t="s">
        <v>1286</v>
      </c>
      <c r="B3" t="s">
        <v>1289</v>
      </c>
    </row>
    <row r="4" spans="1:14" x14ac:dyDescent="0.25">
      <c r="A4" s="7" t="s">
        <v>1293</v>
      </c>
      <c r="B4" s="17">
        <v>9772</v>
      </c>
    </row>
    <row r="5" spans="1:14" x14ac:dyDescent="0.25">
      <c r="A5" s="7" t="s">
        <v>1290</v>
      </c>
      <c r="B5" s="17">
        <v>5138</v>
      </c>
    </row>
    <row r="6" spans="1:14" x14ac:dyDescent="0.25">
      <c r="A6" s="7" t="s">
        <v>9</v>
      </c>
      <c r="B6" s="17">
        <v>5045</v>
      </c>
    </row>
    <row r="7" spans="1:14" x14ac:dyDescent="0.25">
      <c r="A7" s="7" t="s">
        <v>1291</v>
      </c>
      <c r="B7" s="17">
        <v>2829</v>
      </c>
    </row>
    <row r="8" spans="1:14" x14ac:dyDescent="0.25">
      <c r="A8" s="7" t="s">
        <v>1292</v>
      </c>
      <c r="B8" s="17">
        <v>922</v>
      </c>
    </row>
    <row r="9" spans="1:14" x14ac:dyDescent="0.25">
      <c r="A9" s="7" t="s">
        <v>1287</v>
      </c>
      <c r="B9" s="17">
        <v>23706</v>
      </c>
    </row>
    <row r="12" spans="1:14" x14ac:dyDescent="0.25">
      <c r="N12" t="s">
        <v>1308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CB5CF-1811-44BD-9F81-D9D04B63AD9B}">
  <sheetPr codeName="Sheet4"/>
  <dimension ref="A4:J17"/>
  <sheetViews>
    <sheetView workbookViewId="0">
      <selection activeCell="J22" sqref="J22"/>
    </sheetView>
  </sheetViews>
  <sheetFormatPr defaultRowHeight="13.2" x14ac:dyDescent="0.25"/>
  <cols>
    <col min="1" max="1" width="17" bestFit="1" customWidth="1"/>
    <col min="2" max="2" width="21.77734375" bestFit="1" customWidth="1"/>
    <col min="3" max="3" width="17.6640625" bestFit="1" customWidth="1"/>
    <col min="4" max="4" width="22.88671875" bestFit="1" customWidth="1"/>
    <col min="5" max="5" width="18.109375" bestFit="1" customWidth="1"/>
    <col min="10" max="10" width="29.109375" customWidth="1"/>
  </cols>
  <sheetData>
    <row r="4" spans="1:5" x14ac:dyDescent="0.25">
      <c r="A4" t="s">
        <v>1300</v>
      </c>
      <c r="B4" t="s">
        <v>1299</v>
      </c>
      <c r="C4" t="s">
        <v>1298</v>
      </c>
      <c r="D4" t="s">
        <v>1297</v>
      </c>
      <c r="E4" t="s">
        <v>1301</v>
      </c>
    </row>
    <row r="5" spans="1:5" x14ac:dyDescent="0.25">
      <c r="A5" s="17">
        <v>0.78194156312625218</v>
      </c>
      <c r="B5" s="17">
        <v>0.58842484969939868</v>
      </c>
      <c r="C5" s="17">
        <v>0.56990440881763493</v>
      </c>
      <c r="D5" s="17">
        <v>0.11104260080160315</v>
      </c>
      <c r="E5" s="17">
        <v>0.19178737474949917</v>
      </c>
    </row>
    <row r="17" spans="10:10" x14ac:dyDescent="0.25">
      <c r="J17" t="s">
        <v>1309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B714B-F88F-4E7C-A42A-9D89F8EB63BB}">
  <sheetPr codeName="Sheet5"/>
  <dimension ref="A3:M14"/>
  <sheetViews>
    <sheetView workbookViewId="0">
      <selection activeCell="J23" sqref="J23"/>
    </sheetView>
  </sheetViews>
  <sheetFormatPr defaultRowHeight="13.2" x14ac:dyDescent="0.25"/>
  <cols>
    <col min="1" max="1" width="20.109375" bestFit="1" customWidth="1"/>
    <col min="2" max="2" width="16.6640625" bestFit="1" customWidth="1"/>
    <col min="13" max="13" width="24.44140625" customWidth="1"/>
  </cols>
  <sheetData>
    <row r="3" spans="1:13" x14ac:dyDescent="0.25">
      <c r="A3" s="6" t="s">
        <v>1286</v>
      </c>
      <c r="B3" t="s">
        <v>1289</v>
      </c>
    </row>
    <row r="4" spans="1:13" x14ac:dyDescent="0.25">
      <c r="A4" s="7" t="s">
        <v>339</v>
      </c>
      <c r="B4" s="17">
        <v>170</v>
      </c>
    </row>
    <row r="5" spans="1:13" x14ac:dyDescent="0.25">
      <c r="A5" s="8" t="s">
        <v>340</v>
      </c>
      <c r="B5" s="17">
        <v>170</v>
      </c>
    </row>
    <row r="6" spans="1:13" x14ac:dyDescent="0.25">
      <c r="A6" s="7" t="s">
        <v>335</v>
      </c>
      <c r="B6" s="17">
        <v>166</v>
      </c>
    </row>
    <row r="7" spans="1:13" x14ac:dyDescent="0.25">
      <c r="A7" s="8" t="s">
        <v>336</v>
      </c>
      <c r="B7" s="17">
        <v>166</v>
      </c>
    </row>
    <row r="8" spans="1:13" x14ac:dyDescent="0.25">
      <c r="A8" s="7" t="s">
        <v>348</v>
      </c>
      <c r="B8" s="17">
        <v>160</v>
      </c>
    </row>
    <row r="9" spans="1:13" x14ac:dyDescent="0.25">
      <c r="A9" s="8" t="s">
        <v>349</v>
      </c>
      <c r="B9" s="17">
        <v>160</v>
      </c>
    </row>
    <row r="10" spans="1:13" x14ac:dyDescent="0.25">
      <c r="A10" s="7" t="s">
        <v>354</v>
      </c>
      <c r="B10" s="17">
        <v>160</v>
      </c>
    </row>
    <row r="11" spans="1:13" x14ac:dyDescent="0.25">
      <c r="A11" s="8" t="s">
        <v>68</v>
      </c>
      <c r="B11" s="17">
        <v>160</v>
      </c>
      <c r="M11" t="s">
        <v>1310</v>
      </c>
    </row>
    <row r="12" spans="1:13" x14ac:dyDescent="0.25">
      <c r="A12" s="7" t="s">
        <v>33</v>
      </c>
      <c r="B12" s="17">
        <v>168</v>
      </c>
    </row>
    <row r="13" spans="1:13" x14ac:dyDescent="0.25">
      <c r="A13" s="8" t="s">
        <v>12</v>
      </c>
      <c r="B13" s="17">
        <v>168</v>
      </c>
    </row>
    <row r="14" spans="1:13" x14ac:dyDescent="0.25">
      <c r="A14" s="7" t="s">
        <v>1287</v>
      </c>
      <c r="B14" s="17">
        <v>824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78D2C-8E42-4DE5-9A0E-FB733A2607BD}">
  <sheetPr codeName="Sheet7"/>
  <dimension ref="A3:N32"/>
  <sheetViews>
    <sheetView topLeftCell="A2" workbookViewId="0">
      <selection activeCell="M25" sqref="M25"/>
    </sheetView>
  </sheetViews>
  <sheetFormatPr defaultRowHeight="13.2" x14ac:dyDescent="0.25"/>
  <cols>
    <col min="1" max="1" width="13.33203125" bestFit="1" customWidth="1"/>
    <col min="2" max="2" width="17.6640625" bestFit="1" customWidth="1"/>
    <col min="14" max="14" width="21.21875" customWidth="1"/>
  </cols>
  <sheetData>
    <row r="3" spans="1:14" x14ac:dyDescent="0.25">
      <c r="A3" s="6" t="s">
        <v>1286</v>
      </c>
      <c r="B3" t="s">
        <v>1298</v>
      </c>
    </row>
    <row r="4" spans="1:14" x14ac:dyDescent="0.25">
      <c r="A4" s="7">
        <v>1905</v>
      </c>
      <c r="B4" s="17">
        <v>0.64784905660377345</v>
      </c>
    </row>
    <row r="5" spans="1:14" x14ac:dyDescent="0.25">
      <c r="A5" s="7">
        <v>1974</v>
      </c>
      <c r="B5" s="17">
        <v>0.88600000000000001</v>
      </c>
    </row>
    <row r="6" spans="1:14" x14ac:dyDescent="0.25">
      <c r="A6" s="7">
        <v>1979</v>
      </c>
      <c r="B6" s="17">
        <v>0.94899999999999995</v>
      </c>
    </row>
    <row r="7" spans="1:14" x14ac:dyDescent="0.25">
      <c r="A7" s="7">
        <v>1982</v>
      </c>
      <c r="B7" s="17">
        <v>0.52900000000000003</v>
      </c>
    </row>
    <row r="8" spans="1:14" x14ac:dyDescent="0.25">
      <c r="A8" s="7">
        <v>1984</v>
      </c>
      <c r="B8" s="17">
        <v>0.92399999999999993</v>
      </c>
    </row>
    <row r="9" spans="1:14" x14ac:dyDescent="0.25">
      <c r="A9" s="7">
        <v>1990</v>
      </c>
      <c r="B9" s="17">
        <v>0.5</v>
      </c>
    </row>
    <row r="10" spans="1:14" x14ac:dyDescent="0.25">
      <c r="A10" s="7">
        <v>1992</v>
      </c>
      <c r="B10" s="17">
        <v>0.77100000000000002</v>
      </c>
    </row>
    <row r="11" spans="1:14" x14ac:dyDescent="0.25">
      <c r="A11" s="7">
        <v>1993</v>
      </c>
      <c r="B11" s="17">
        <v>0.56574999999999998</v>
      </c>
    </row>
    <row r="12" spans="1:14" x14ac:dyDescent="0.25">
      <c r="A12" s="7">
        <v>1994</v>
      </c>
      <c r="B12" s="17">
        <v>0.61199999999999999</v>
      </c>
    </row>
    <row r="13" spans="1:14" x14ac:dyDescent="0.25">
      <c r="A13" s="7">
        <v>1995</v>
      </c>
      <c r="B13" s="17">
        <v>0.76899999999999991</v>
      </c>
    </row>
    <row r="14" spans="1:14" x14ac:dyDescent="0.25">
      <c r="A14" s="7">
        <v>1996</v>
      </c>
      <c r="B14" s="17">
        <v>0.78439999999999999</v>
      </c>
    </row>
    <row r="15" spans="1:14" x14ac:dyDescent="0.25">
      <c r="A15" s="7">
        <v>1997</v>
      </c>
      <c r="B15" s="17">
        <v>0.67433333333333334</v>
      </c>
      <c r="N15" t="s">
        <v>1306</v>
      </c>
    </row>
    <row r="16" spans="1:14" x14ac:dyDescent="0.25">
      <c r="A16" s="7">
        <v>1999</v>
      </c>
      <c r="B16" s="17">
        <v>0.54221052631578948</v>
      </c>
    </row>
    <row r="17" spans="1:2" x14ac:dyDescent="0.25">
      <c r="A17" s="7">
        <v>2000</v>
      </c>
      <c r="B17" s="17">
        <v>0.60733333333333339</v>
      </c>
    </row>
    <row r="18" spans="1:2" x14ac:dyDescent="0.25">
      <c r="A18" s="7">
        <v>2001</v>
      </c>
      <c r="B18" s="17">
        <v>0.61009999999999998</v>
      </c>
    </row>
    <row r="19" spans="1:2" x14ac:dyDescent="0.25">
      <c r="A19" s="7">
        <v>2002</v>
      </c>
      <c r="B19" s="17">
        <v>0.46750000000000003</v>
      </c>
    </row>
    <row r="20" spans="1:2" x14ac:dyDescent="0.25">
      <c r="A20" s="7">
        <v>2003</v>
      </c>
      <c r="B20" s="17">
        <v>0.60719999999999996</v>
      </c>
    </row>
    <row r="21" spans="1:2" x14ac:dyDescent="0.25">
      <c r="A21" s="7">
        <v>2004</v>
      </c>
      <c r="B21" s="17">
        <v>0.78666666666666674</v>
      </c>
    </row>
    <row r="22" spans="1:2" x14ac:dyDescent="0.25">
      <c r="A22" s="7">
        <v>2005</v>
      </c>
      <c r="B22" s="17">
        <v>0.51124999999999998</v>
      </c>
    </row>
    <row r="23" spans="1:2" x14ac:dyDescent="0.25">
      <c r="A23" s="7">
        <v>2006</v>
      </c>
      <c r="B23" s="17">
        <v>0.53966666666666674</v>
      </c>
    </row>
    <row r="24" spans="1:2" x14ac:dyDescent="0.25">
      <c r="A24" s="7">
        <v>2007</v>
      </c>
      <c r="B24" s="17">
        <v>0.55271428571428571</v>
      </c>
    </row>
    <row r="25" spans="1:2" x14ac:dyDescent="0.25">
      <c r="A25" s="7">
        <v>2008</v>
      </c>
      <c r="B25" s="17">
        <v>0.58525641025641029</v>
      </c>
    </row>
    <row r="26" spans="1:2" x14ac:dyDescent="0.25">
      <c r="A26" s="7">
        <v>2009</v>
      </c>
      <c r="B26" s="17">
        <v>0.60863333333333347</v>
      </c>
    </row>
    <row r="27" spans="1:2" x14ac:dyDescent="0.25">
      <c r="A27" s="7">
        <v>2010</v>
      </c>
      <c r="B27" s="17">
        <v>0.58642105263157884</v>
      </c>
    </row>
    <row r="28" spans="1:2" x14ac:dyDescent="0.25">
      <c r="A28" s="7">
        <v>2011</v>
      </c>
      <c r="B28" s="17">
        <v>0.56045901639344264</v>
      </c>
    </row>
    <row r="29" spans="1:2" x14ac:dyDescent="0.25">
      <c r="A29" s="7">
        <v>2012</v>
      </c>
      <c r="B29" s="17">
        <v>0.51538095238095238</v>
      </c>
    </row>
    <row r="30" spans="1:2" x14ac:dyDescent="0.25">
      <c r="A30" s="7">
        <v>2013</v>
      </c>
      <c r="B30" s="17">
        <v>0.47451724137931039</v>
      </c>
    </row>
    <row r="31" spans="1:2" x14ac:dyDescent="0.25">
      <c r="A31" s="7">
        <v>2014</v>
      </c>
      <c r="B31" s="17">
        <v>0.48004893617021283</v>
      </c>
    </row>
    <row r="32" spans="1:2" x14ac:dyDescent="0.25">
      <c r="A32" s="7" t="s">
        <v>1287</v>
      </c>
      <c r="B32" s="17">
        <v>0.56990440881763493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8ECB6-E1B5-430A-9E91-DEAAF873710A}">
  <sheetPr codeName="Sheet10"/>
  <dimension ref="A3:O14"/>
  <sheetViews>
    <sheetView workbookViewId="0">
      <selection activeCell="O14" sqref="O14"/>
    </sheetView>
  </sheetViews>
  <sheetFormatPr defaultRowHeight="13.2" x14ac:dyDescent="0.25"/>
  <cols>
    <col min="1" max="1" width="23" bestFit="1" customWidth="1"/>
    <col min="2" max="2" width="16.6640625" bestFit="1" customWidth="1"/>
    <col min="15" max="15" width="19.77734375" customWidth="1"/>
  </cols>
  <sheetData>
    <row r="3" spans="1:15" x14ac:dyDescent="0.25">
      <c r="A3" s="6" t="s">
        <v>1286</v>
      </c>
      <c r="B3" t="s">
        <v>1289</v>
      </c>
    </row>
    <row r="4" spans="1:15" x14ac:dyDescent="0.25">
      <c r="A4" s="7" t="s">
        <v>12</v>
      </c>
      <c r="B4" s="17">
        <v>483</v>
      </c>
      <c r="E4" s="7" t="s">
        <v>12</v>
      </c>
      <c r="F4">
        <v>483</v>
      </c>
    </row>
    <row r="5" spans="1:15" x14ac:dyDescent="0.25">
      <c r="A5" s="7" t="s">
        <v>332</v>
      </c>
      <c r="B5" s="17">
        <v>293</v>
      </c>
      <c r="E5" s="7" t="s">
        <v>332</v>
      </c>
      <c r="F5">
        <v>293</v>
      </c>
    </row>
    <row r="6" spans="1:15" x14ac:dyDescent="0.25">
      <c r="A6" s="7" t="s">
        <v>19</v>
      </c>
      <c r="B6" s="17">
        <v>290</v>
      </c>
      <c r="E6" s="7" t="s">
        <v>19</v>
      </c>
      <c r="F6">
        <v>290</v>
      </c>
    </row>
    <row r="7" spans="1:15" x14ac:dyDescent="0.25">
      <c r="A7" s="7" t="s">
        <v>369</v>
      </c>
      <c r="B7" s="17">
        <v>288</v>
      </c>
      <c r="E7" s="7" t="s">
        <v>369</v>
      </c>
      <c r="F7">
        <v>288</v>
      </c>
    </row>
    <row r="8" spans="1:15" x14ac:dyDescent="0.25">
      <c r="A8" s="7" t="s">
        <v>690</v>
      </c>
      <c r="B8" s="17">
        <v>325</v>
      </c>
      <c r="E8" s="7" t="s">
        <v>690</v>
      </c>
      <c r="F8">
        <v>325</v>
      </c>
    </row>
    <row r="9" spans="1:15" x14ac:dyDescent="0.25">
      <c r="A9" s="7" t="s">
        <v>583</v>
      </c>
      <c r="B9" s="17">
        <v>402</v>
      </c>
      <c r="E9" s="7" t="s">
        <v>583</v>
      </c>
      <c r="F9">
        <v>402</v>
      </c>
    </row>
    <row r="10" spans="1:15" x14ac:dyDescent="0.25">
      <c r="A10" s="7" t="s">
        <v>349</v>
      </c>
      <c r="B10" s="17">
        <v>374</v>
      </c>
      <c r="E10" s="7" t="s">
        <v>349</v>
      </c>
      <c r="F10">
        <v>374</v>
      </c>
    </row>
    <row r="11" spans="1:15" x14ac:dyDescent="0.25">
      <c r="A11" s="7" t="s">
        <v>765</v>
      </c>
      <c r="B11" s="17">
        <v>262</v>
      </c>
      <c r="E11" s="7" t="s">
        <v>765</v>
      </c>
      <c r="F11">
        <v>262</v>
      </c>
    </row>
    <row r="12" spans="1:15" x14ac:dyDescent="0.25">
      <c r="A12" s="7" t="s">
        <v>527</v>
      </c>
      <c r="B12" s="17">
        <v>339</v>
      </c>
      <c r="E12" s="7" t="s">
        <v>527</v>
      </c>
      <c r="F12">
        <v>339</v>
      </c>
    </row>
    <row r="13" spans="1:15" x14ac:dyDescent="0.25">
      <c r="A13" s="7" t="s">
        <v>535</v>
      </c>
      <c r="B13" s="17">
        <v>396</v>
      </c>
      <c r="E13" s="7" t="s">
        <v>535</v>
      </c>
      <c r="F13">
        <v>396</v>
      </c>
      <c r="O13" t="s">
        <v>1311</v>
      </c>
    </row>
    <row r="14" spans="1:15" x14ac:dyDescent="0.25">
      <c r="A14" s="7" t="s">
        <v>1287</v>
      </c>
      <c r="B14" s="17">
        <v>3452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5D326-B1D6-4B6E-9A70-A6CC1A5154B8}">
  <sheetPr codeName="Sheet6"/>
  <dimension ref="A3:F5"/>
  <sheetViews>
    <sheetView workbookViewId="0">
      <selection activeCell="I26" sqref="I26"/>
    </sheetView>
  </sheetViews>
  <sheetFormatPr defaultRowHeight="13.2" x14ac:dyDescent="0.25"/>
  <cols>
    <col min="1" max="1" width="13.33203125" bestFit="1" customWidth="1"/>
    <col min="2" max="2" width="18" bestFit="1" customWidth="1"/>
    <col min="6" max="6" width="22.44140625" customWidth="1"/>
  </cols>
  <sheetData>
    <row r="3" spans="1:6" x14ac:dyDescent="0.25">
      <c r="A3" s="6" t="s">
        <v>1286</v>
      </c>
      <c r="B3" t="s">
        <v>1302</v>
      </c>
    </row>
    <row r="4" spans="1:6" x14ac:dyDescent="0.25">
      <c r="A4" s="7" t="s">
        <v>339</v>
      </c>
      <c r="B4" s="17">
        <v>539120</v>
      </c>
    </row>
    <row r="5" spans="1:6" x14ac:dyDescent="0.25">
      <c r="A5" s="7" t="s">
        <v>1287</v>
      </c>
      <c r="B5" s="17">
        <v>539120</v>
      </c>
      <c r="F5" t="str">
        <f>A4&amp;"-"&amp;ROUND(B4/60,2)&amp;"mins"</f>
        <v>All of Me-8985.33mins</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500"/>
  <sheetViews>
    <sheetView topLeftCell="B1" zoomScale="98" zoomScaleNormal="70" workbookViewId="0">
      <selection activeCell="A2" sqref="A2"/>
    </sheetView>
  </sheetViews>
  <sheetFormatPr defaultColWidth="11.5546875" defaultRowHeight="13.2" x14ac:dyDescent="0.25"/>
  <cols>
    <col min="1" max="1" width="16.44140625" customWidth="1"/>
    <col min="2" max="2" width="123" customWidth="1"/>
    <col min="3" max="3" width="62.33203125" customWidth="1"/>
    <col min="4" max="5" width="18" customWidth="1"/>
    <col min="6" max="6" width="25.88671875" style="4" customWidth="1"/>
    <col min="7" max="7" width="18.44140625" customWidth="1"/>
    <col min="8" max="8" width="16.6640625" customWidth="1"/>
    <col min="9" max="9" width="13" customWidth="1"/>
    <col min="10" max="10" width="11.77734375" customWidth="1"/>
    <col min="11" max="11" width="16.44140625" customWidth="1"/>
    <col min="12" max="12" width="13.21875" customWidth="1"/>
    <col min="13" max="13" width="17.33203125" customWidth="1"/>
    <col min="14" max="14" width="20.44140625" customWidth="1"/>
    <col min="15" max="15" width="20.33203125" customWidth="1"/>
    <col min="16" max="16" width="13.6640625" customWidth="1"/>
    <col min="17" max="17" width="16.44140625" customWidth="1"/>
    <col min="18" max="18" width="13.77734375" customWidth="1"/>
    <col min="19" max="19" width="18.77734375" customWidth="1"/>
    <col min="20" max="20" width="76.77734375" customWidth="1"/>
  </cols>
  <sheetData>
    <row r="1" spans="1:20" x14ac:dyDescent="0.25">
      <c r="A1" s="1" t="s">
        <v>743</v>
      </c>
      <c r="B1" s="1" t="s">
        <v>744</v>
      </c>
      <c r="C1" s="1" t="s">
        <v>745</v>
      </c>
      <c r="D1" s="1" t="s">
        <v>746</v>
      </c>
      <c r="E1" s="1" t="s">
        <v>747</v>
      </c>
      <c r="F1" s="3" t="s">
        <v>784</v>
      </c>
      <c r="G1" s="1" t="s">
        <v>1295</v>
      </c>
      <c r="H1" s="1" t="s">
        <v>785</v>
      </c>
      <c r="I1" s="1" t="s">
        <v>0</v>
      </c>
      <c r="J1" s="1" t="s">
        <v>1</v>
      </c>
      <c r="K1" s="1" t="s">
        <v>2</v>
      </c>
      <c r="L1" s="1" t="s">
        <v>3</v>
      </c>
      <c r="M1" s="1" t="s">
        <v>4</v>
      </c>
      <c r="N1" s="1" t="s">
        <v>1296</v>
      </c>
      <c r="O1" s="1" t="s">
        <v>5</v>
      </c>
      <c r="P1" s="1" t="s">
        <v>6</v>
      </c>
      <c r="Q1" s="1" t="s">
        <v>7</v>
      </c>
      <c r="R1" s="1" t="s">
        <v>8</v>
      </c>
      <c r="S1" s="1" t="s">
        <v>769</v>
      </c>
      <c r="T1" s="1" t="s">
        <v>742</v>
      </c>
    </row>
    <row r="2" spans="1:20" x14ac:dyDescent="0.25">
      <c r="A2" s="1">
        <v>152</v>
      </c>
      <c r="B2" s="1" t="s">
        <v>30</v>
      </c>
      <c r="C2" s="1" t="s">
        <v>21</v>
      </c>
      <c r="D2" s="1">
        <v>61</v>
      </c>
      <c r="E2" s="1">
        <f>YEAR(Table1[[#This Row],[Year2]])</f>
        <v>1905</v>
      </c>
      <c r="F2" s="3">
        <v>2012</v>
      </c>
      <c r="G2" s="1" t="s">
        <v>9</v>
      </c>
      <c r="H2" s="1">
        <v>0.59599999999999997</v>
      </c>
      <c r="I2" s="1">
        <v>0.73799999999999999</v>
      </c>
      <c r="J2" s="1">
        <v>8</v>
      </c>
      <c r="K2" s="1">
        <v>-3.109</v>
      </c>
      <c r="L2" s="1">
        <v>1</v>
      </c>
      <c r="M2" s="1">
        <v>4.1099999999999998E-2</v>
      </c>
      <c r="N2" s="1">
        <v>0.109</v>
      </c>
      <c r="O2" s="1">
        <v>0</v>
      </c>
      <c r="P2" s="1">
        <v>9.4700000000000006E-2</v>
      </c>
      <c r="Q2" s="1">
        <v>0.46100000000000002</v>
      </c>
      <c r="R2" s="1">
        <v>127.961</v>
      </c>
      <c r="S2" s="1">
        <v>217347</v>
      </c>
      <c r="T2" s="5" t="s">
        <v>786</v>
      </c>
    </row>
    <row r="3" spans="1:20" x14ac:dyDescent="0.25">
      <c r="A3" s="1">
        <v>750</v>
      </c>
      <c r="B3" s="1" t="s">
        <v>750</v>
      </c>
      <c r="C3" s="1" t="s">
        <v>81</v>
      </c>
      <c r="D3" s="1">
        <v>51</v>
      </c>
      <c r="E3" s="1">
        <f>YEAR(Table1[[#This Row],[Year2]])</f>
        <v>1905</v>
      </c>
      <c r="F3" s="3">
        <v>1998</v>
      </c>
      <c r="G3" s="1" t="s">
        <v>9</v>
      </c>
      <c r="H3" s="1">
        <v>0.78500000000000003</v>
      </c>
      <c r="I3" s="1">
        <v>0.90500000000000003</v>
      </c>
      <c r="J3" s="1">
        <v>8</v>
      </c>
      <c r="K3" s="1">
        <v>-7.9290000000000003</v>
      </c>
      <c r="L3" s="1">
        <v>1</v>
      </c>
      <c r="M3" s="1">
        <v>4.4900000000000002E-2</v>
      </c>
      <c r="N3" s="1">
        <v>8.0300000000000007E-3</v>
      </c>
      <c r="O3" s="1">
        <v>0.85899999999999999</v>
      </c>
      <c r="P3" s="1">
        <v>4.5999999999999999E-2</v>
      </c>
      <c r="Q3" s="1">
        <v>0.96899999999999997</v>
      </c>
      <c r="R3" s="1">
        <v>136.018</v>
      </c>
      <c r="S3" s="1">
        <v>224227</v>
      </c>
      <c r="T3" s="5" t="s">
        <v>787</v>
      </c>
    </row>
    <row r="4" spans="1:20" x14ac:dyDescent="0.25">
      <c r="A4" s="1">
        <v>751</v>
      </c>
      <c r="B4" s="1" t="s">
        <v>788</v>
      </c>
      <c r="C4" s="1" t="s">
        <v>82</v>
      </c>
      <c r="D4" s="1">
        <v>18</v>
      </c>
      <c r="E4" s="1">
        <f>YEAR(Table1[[#This Row],[Year2]])</f>
        <v>1905</v>
      </c>
      <c r="F4" s="3">
        <v>1996</v>
      </c>
      <c r="G4" s="1" t="s">
        <v>9</v>
      </c>
      <c r="H4" s="1">
        <v>0.83199999999999996</v>
      </c>
      <c r="I4" s="1">
        <v>0.83799999999999997</v>
      </c>
      <c r="J4" s="1">
        <v>1</v>
      </c>
      <c r="K4" s="1">
        <v>-5.4139999999999997</v>
      </c>
      <c r="L4" s="1">
        <v>0</v>
      </c>
      <c r="M4" s="1">
        <v>4.2099999999999999E-2</v>
      </c>
      <c r="N4" s="1">
        <v>7.9100000000000004E-2</v>
      </c>
      <c r="O4" s="1">
        <v>0</v>
      </c>
      <c r="P4" s="1">
        <v>0.152</v>
      </c>
      <c r="Q4" s="1">
        <v>0.96499999999999997</v>
      </c>
      <c r="R4" s="1">
        <v>100.01900000000001</v>
      </c>
      <c r="S4" s="1">
        <v>218733</v>
      </c>
      <c r="T4" s="5" t="s">
        <v>789</v>
      </c>
    </row>
    <row r="5" spans="1:20" x14ac:dyDescent="0.25">
      <c r="A5" s="1">
        <v>752</v>
      </c>
      <c r="B5" s="1" t="s">
        <v>83</v>
      </c>
      <c r="C5" s="1" t="s">
        <v>84</v>
      </c>
      <c r="D5" s="1">
        <v>16</v>
      </c>
      <c r="E5" s="1">
        <f>YEAR(Table1[[#This Row],[Year2]])</f>
        <v>1905</v>
      </c>
      <c r="F5" s="3">
        <v>1999</v>
      </c>
      <c r="G5" s="1" t="s">
        <v>9</v>
      </c>
      <c r="H5" s="1">
        <v>0.82199999999999995</v>
      </c>
      <c r="I5" s="1">
        <v>0.96899999999999997</v>
      </c>
      <c r="J5" s="1">
        <v>7</v>
      </c>
      <c r="K5" s="1">
        <v>-11.471</v>
      </c>
      <c r="L5" s="1">
        <v>0</v>
      </c>
      <c r="M5" s="1">
        <v>5.8200000000000002E-2</v>
      </c>
      <c r="N5" s="1">
        <v>0.25900000000000001</v>
      </c>
      <c r="O5" s="1">
        <v>1.6200000000000001E-4</v>
      </c>
      <c r="P5" s="1">
        <v>0.39</v>
      </c>
      <c r="Q5" s="1">
        <v>0.76500000000000001</v>
      </c>
      <c r="R5" s="1">
        <v>128.00700000000001</v>
      </c>
      <c r="S5" s="1">
        <v>283748</v>
      </c>
      <c r="T5" s="5" t="s">
        <v>790</v>
      </c>
    </row>
    <row r="6" spans="1:20" x14ac:dyDescent="0.25">
      <c r="A6" s="1">
        <v>754</v>
      </c>
      <c r="B6" s="1" t="s">
        <v>87</v>
      </c>
      <c r="C6" s="1" t="s">
        <v>88</v>
      </c>
      <c r="D6" s="1">
        <v>70</v>
      </c>
      <c r="E6" s="1">
        <f>YEAR(Table1[[#This Row],[Year2]])</f>
        <v>1905</v>
      </c>
      <c r="F6" s="3">
        <v>1993</v>
      </c>
      <c r="G6" s="1" t="s">
        <v>9</v>
      </c>
      <c r="H6" s="1">
        <v>0.68300000000000005</v>
      </c>
      <c r="I6" s="1">
        <v>0.77200000000000002</v>
      </c>
      <c r="J6" s="1">
        <v>7</v>
      </c>
      <c r="K6" s="1">
        <v>-7.907</v>
      </c>
      <c r="L6" s="1">
        <v>0</v>
      </c>
      <c r="M6" s="1">
        <v>3.1099999999999999E-2</v>
      </c>
      <c r="N6" s="1">
        <v>2.2200000000000001E-2</v>
      </c>
      <c r="O6" s="1">
        <v>1.49E-2</v>
      </c>
      <c r="P6" s="1">
        <v>0.20300000000000001</v>
      </c>
      <c r="Q6" s="1">
        <v>0.73699999999999999</v>
      </c>
      <c r="R6" s="1">
        <v>123.871</v>
      </c>
      <c r="S6" s="1">
        <v>270373</v>
      </c>
      <c r="T6" s="5" t="s">
        <v>791</v>
      </c>
    </row>
    <row r="7" spans="1:20" x14ac:dyDescent="0.25">
      <c r="A7" s="1">
        <v>756</v>
      </c>
      <c r="B7" s="1" t="s">
        <v>92</v>
      </c>
      <c r="C7" s="1" t="s">
        <v>93</v>
      </c>
      <c r="D7" s="1">
        <v>59</v>
      </c>
      <c r="E7" s="1">
        <f>YEAR(Table1[[#This Row],[Year2]])</f>
        <v>1905</v>
      </c>
      <c r="F7" s="3">
        <v>1996</v>
      </c>
      <c r="G7" s="1" t="s">
        <v>9</v>
      </c>
      <c r="H7" s="1">
        <v>0.64900000000000002</v>
      </c>
      <c r="I7" s="1">
        <v>0.95499999999999996</v>
      </c>
      <c r="J7" s="1">
        <v>8</v>
      </c>
      <c r="K7" s="1">
        <v>-7.8170000000000002</v>
      </c>
      <c r="L7" s="1">
        <v>0</v>
      </c>
      <c r="M7" s="1">
        <v>3.8800000000000001E-2</v>
      </c>
      <c r="N7" s="1">
        <v>9.4100000000000003E-2</v>
      </c>
      <c r="O7" s="1">
        <v>8.9899999999999997E-3</v>
      </c>
      <c r="P7" s="1">
        <v>0.108</v>
      </c>
      <c r="Q7" s="1">
        <v>0.83</v>
      </c>
      <c r="R7" s="1">
        <v>132.99299999999999</v>
      </c>
      <c r="S7" s="1">
        <v>229627</v>
      </c>
      <c r="T7" s="5" t="s">
        <v>792</v>
      </c>
    </row>
    <row r="8" spans="1:20" x14ac:dyDescent="0.25">
      <c r="A8" s="1">
        <v>760</v>
      </c>
      <c r="B8" s="1" t="s">
        <v>99</v>
      </c>
      <c r="C8" s="1" t="s">
        <v>751</v>
      </c>
      <c r="D8" s="1">
        <v>12</v>
      </c>
      <c r="E8" s="1">
        <f>YEAR(Table1[[#This Row],[Year2]])</f>
        <v>1905</v>
      </c>
      <c r="F8" s="3">
        <v>1991</v>
      </c>
      <c r="G8" s="1" t="s">
        <v>9</v>
      </c>
      <c r="H8" s="1">
        <v>0.76800000000000002</v>
      </c>
      <c r="I8" s="1">
        <v>0.874</v>
      </c>
      <c r="J8" s="1">
        <v>9</v>
      </c>
      <c r="K8" s="1">
        <v>-7.3029999999999999</v>
      </c>
      <c r="L8" s="1">
        <v>0</v>
      </c>
      <c r="M8" s="1">
        <v>3.4000000000000002E-2</v>
      </c>
      <c r="N8" s="1">
        <v>0.11700000000000001</v>
      </c>
      <c r="O8" s="1">
        <v>6.2799999999999995E-2</v>
      </c>
      <c r="P8" s="1">
        <v>8.4199999999999997E-2</v>
      </c>
      <c r="Q8" s="1">
        <v>0.83899999999999997</v>
      </c>
      <c r="R8" s="1">
        <v>124.251</v>
      </c>
      <c r="S8" s="1">
        <v>316133</v>
      </c>
      <c r="T8" s="5" t="s">
        <v>793</v>
      </c>
    </row>
    <row r="9" spans="1:20" x14ac:dyDescent="0.25">
      <c r="A9" s="1">
        <v>766</v>
      </c>
      <c r="B9" s="1" t="s">
        <v>110</v>
      </c>
      <c r="C9" s="1" t="s">
        <v>111</v>
      </c>
      <c r="D9" s="1">
        <v>76</v>
      </c>
      <c r="E9" s="1">
        <f>YEAR(Table1[[#This Row],[Year2]])</f>
        <v>1905</v>
      </c>
      <c r="F9" s="3">
        <v>1998</v>
      </c>
      <c r="G9" s="1" t="s">
        <v>9</v>
      </c>
      <c r="H9" s="1">
        <v>0.65200000000000002</v>
      </c>
      <c r="I9" s="1">
        <v>0.91700000000000004</v>
      </c>
      <c r="J9" s="1">
        <v>6</v>
      </c>
      <c r="K9" s="1">
        <v>-6.72</v>
      </c>
      <c r="L9" s="1">
        <v>1</v>
      </c>
      <c r="M9" s="1">
        <v>5.4800000000000001E-2</v>
      </c>
      <c r="N9" s="1">
        <v>8.2000000000000007E-3</v>
      </c>
      <c r="O9" s="1">
        <v>0</v>
      </c>
      <c r="P9" s="1">
        <v>5.0900000000000001E-2</v>
      </c>
      <c r="Q9" s="1">
        <v>0.45900000000000002</v>
      </c>
      <c r="R9" s="1">
        <v>132.97499999999999</v>
      </c>
      <c r="S9" s="1">
        <v>239027</v>
      </c>
      <c r="T9" s="5" t="s">
        <v>794</v>
      </c>
    </row>
    <row r="10" spans="1:20" x14ac:dyDescent="0.25">
      <c r="A10" s="1">
        <v>769</v>
      </c>
      <c r="B10" s="1" t="s">
        <v>114</v>
      </c>
      <c r="C10" s="1" t="s">
        <v>115</v>
      </c>
      <c r="D10" s="1">
        <v>49</v>
      </c>
      <c r="E10" s="1">
        <f>YEAR(Table1[[#This Row],[Year2]])</f>
        <v>1905</v>
      </c>
      <c r="F10" s="3">
        <v>2000</v>
      </c>
      <c r="G10" s="1" t="s">
        <v>9</v>
      </c>
      <c r="H10" s="1">
        <v>0.65100000000000002</v>
      </c>
      <c r="I10" s="1">
        <v>0.83599999999999997</v>
      </c>
      <c r="J10" s="1">
        <v>2</v>
      </c>
      <c r="K10" s="1">
        <v>-7.8250000000000002</v>
      </c>
      <c r="L10" s="1">
        <v>1</v>
      </c>
      <c r="M10" s="1">
        <v>3.09E-2</v>
      </c>
      <c r="N10" s="1">
        <v>4.8899999999999996E-4</v>
      </c>
      <c r="O10" s="1">
        <v>0.79400000000000004</v>
      </c>
      <c r="P10" s="1">
        <v>5.3900000000000003E-2</v>
      </c>
      <c r="Q10" s="1">
        <v>0.628</v>
      </c>
      <c r="R10" s="1">
        <v>137.048</v>
      </c>
      <c r="S10" s="1">
        <v>210147</v>
      </c>
      <c r="T10" s="5" t="s">
        <v>795</v>
      </c>
    </row>
    <row r="11" spans="1:20" x14ac:dyDescent="0.25">
      <c r="A11" s="1">
        <v>780</v>
      </c>
      <c r="B11" s="1" t="s">
        <v>128</v>
      </c>
      <c r="C11" s="1" t="s">
        <v>107</v>
      </c>
      <c r="D11" s="1">
        <v>55</v>
      </c>
      <c r="E11" s="1">
        <f>YEAR(Table1[[#This Row],[Year2]])</f>
        <v>1905</v>
      </c>
      <c r="F11" s="3">
        <v>1994</v>
      </c>
      <c r="G11" s="1" t="s">
        <v>9</v>
      </c>
      <c r="H11" s="1">
        <v>0.63900000000000001</v>
      </c>
      <c r="I11" s="1">
        <v>0.86899999999999999</v>
      </c>
      <c r="J11" s="1">
        <v>7</v>
      </c>
      <c r="K11" s="1">
        <v>-8.4789999999999992</v>
      </c>
      <c r="L11" s="1">
        <v>1</v>
      </c>
      <c r="M11" s="1">
        <v>3.1099999999999999E-2</v>
      </c>
      <c r="N11" s="1">
        <v>3.3600000000000001E-3</v>
      </c>
      <c r="O11" s="1">
        <v>2E-3</v>
      </c>
      <c r="P11" s="1">
        <v>5.7599999999999998E-2</v>
      </c>
      <c r="Q11" s="1">
        <v>0.56200000000000006</v>
      </c>
      <c r="R11" s="1">
        <v>133.03299999999999</v>
      </c>
      <c r="S11" s="1">
        <v>228013</v>
      </c>
      <c r="T11" s="5" t="s">
        <v>796</v>
      </c>
    </row>
    <row r="12" spans="1:20" x14ac:dyDescent="0.25">
      <c r="A12" s="1">
        <v>783</v>
      </c>
      <c r="B12" s="1" t="s">
        <v>133</v>
      </c>
      <c r="C12" s="1" t="s">
        <v>134</v>
      </c>
      <c r="D12" s="1">
        <v>61</v>
      </c>
      <c r="E12" s="1">
        <f>YEAR(Table1[[#This Row],[Year2]])</f>
        <v>1905</v>
      </c>
      <c r="F12" s="3">
        <v>1994</v>
      </c>
      <c r="G12" s="1" t="s">
        <v>9</v>
      </c>
      <c r="H12" s="1">
        <v>0.70099999999999996</v>
      </c>
      <c r="I12" s="1">
        <v>0.97899999999999998</v>
      </c>
      <c r="J12" s="1">
        <v>7</v>
      </c>
      <c r="K12" s="1">
        <v>-4.8609999999999998</v>
      </c>
      <c r="L12" s="1">
        <v>0</v>
      </c>
      <c r="M12" s="1">
        <v>4.8000000000000001E-2</v>
      </c>
      <c r="N12" s="1">
        <v>3.2799999999999999E-3</v>
      </c>
      <c r="O12" s="1">
        <v>0.308</v>
      </c>
      <c r="P12" s="1">
        <v>0.41599999999999998</v>
      </c>
      <c r="Q12" s="1">
        <v>0.61199999999999999</v>
      </c>
      <c r="R12" s="1">
        <v>134.01300000000001</v>
      </c>
      <c r="S12" s="1">
        <v>263163</v>
      </c>
      <c r="T12" s="5" t="s">
        <v>797</v>
      </c>
    </row>
    <row r="13" spans="1:20" x14ac:dyDescent="0.25">
      <c r="A13" s="1">
        <v>786</v>
      </c>
      <c r="B13" s="1" t="s">
        <v>138</v>
      </c>
      <c r="C13" s="1" t="s">
        <v>139</v>
      </c>
      <c r="D13" s="1">
        <v>2</v>
      </c>
      <c r="E13" s="1">
        <f>YEAR(Table1[[#This Row],[Year2]])</f>
        <v>1905</v>
      </c>
      <c r="F13" s="3">
        <v>2007</v>
      </c>
      <c r="G13" s="1" t="s">
        <v>9</v>
      </c>
      <c r="H13" s="1">
        <v>0.84299999999999997</v>
      </c>
      <c r="I13" s="1">
        <v>0.68200000000000005</v>
      </c>
      <c r="J13" s="1">
        <v>7</v>
      </c>
      <c r="K13" s="1">
        <v>-6.4459999999999997</v>
      </c>
      <c r="L13" s="1">
        <v>1</v>
      </c>
      <c r="M13" s="1">
        <v>6.4600000000000005E-2</v>
      </c>
      <c r="N13" s="1">
        <v>6.2700000000000006E-2</v>
      </c>
      <c r="O13" s="1">
        <v>2.5399999999999998E-6</v>
      </c>
      <c r="P13" s="1">
        <v>3.0099999999999998E-2</v>
      </c>
      <c r="Q13" s="1">
        <v>0.76600000000000001</v>
      </c>
      <c r="R13" s="1">
        <v>101.86499999999999</v>
      </c>
      <c r="S13" s="1">
        <v>290373</v>
      </c>
      <c r="T13" s="5" t="s">
        <v>798</v>
      </c>
    </row>
    <row r="14" spans="1:20" x14ac:dyDescent="0.25">
      <c r="A14" s="1">
        <v>787</v>
      </c>
      <c r="B14" s="1" t="s">
        <v>752</v>
      </c>
      <c r="C14" s="1" t="s">
        <v>81</v>
      </c>
      <c r="D14" s="1">
        <v>60</v>
      </c>
      <c r="E14" s="1">
        <f>YEAR(Table1[[#This Row],[Year2]])</f>
        <v>1905</v>
      </c>
      <c r="F14" s="3">
        <v>2000</v>
      </c>
      <c r="G14" s="1" t="s">
        <v>9</v>
      </c>
      <c r="H14" s="1">
        <v>0.80200000000000005</v>
      </c>
      <c r="I14" s="1">
        <v>0.67100000000000004</v>
      </c>
      <c r="J14" s="1">
        <v>1</v>
      </c>
      <c r="K14" s="1">
        <v>-9.9689999999999994</v>
      </c>
      <c r="L14" s="1">
        <v>1</v>
      </c>
      <c r="M14" s="1">
        <v>4.24E-2</v>
      </c>
      <c r="N14" s="1">
        <v>2.3300000000000001E-2</v>
      </c>
      <c r="O14" s="1">
        <v>1.0800000000000001E-2</v>
      </c>
      <c r="P14" s="1">
        <v>9.4299999999999995E-2</v>
      </c>
      <c r="Q14" s="1">
        <v>0.91200000000000003</v>
      </c>
      <c r="R14" s="1">
        <v>103.99299999999999</v>
      </c>
      <c r="S14" s="1">
        <v>216360</v>
      </c>
      <c r="T14" s="5" t="s">
        <v>799</v>
      </c>
    </row>
    <row r="15" spans="1:20" x14ac:dyDescent="0.25">
      <c r="A15" s="1">
        <v>788</v>
      </c>
      <c r="B15" s="1" t="s">
        <v>140</v>
      </c>
      <c r="C15" s="1" t="s">
        <v>95</v>
      </c>
      <c r="D15" s="1">
        <v>62</v>
      </c>
      <c r="E15" s="1">
        <f>YEAR(Table1[[#This Row],[Year2]])</f>
        <v>1905</v>
      </c>
      <c r="F15" s="3">
        <v>2007</v>
      </c>
      <c r="G15" s="1" t="s">
        <v>9</v>
      </c>
      <c r="H15" s="1">
        <v>0.65600000000000003</v>
      </c>
      <c r="I15" s="1">
        <v>0.95599999999999996</v>
      </c>
      <c r="J15" s="1">
        <v>11</v>
      </c>
      <c r="K15" s="1">
        <v>-5.6470000000000002</v>
      </c>
      <c r="L15" s="1">
        <v>0</v>
      </c>
      <c r="M15" s="1">
        <v>5.3600000000000002E-2</v>
      </c>
      <c r="N15" s="1">
        <v>7.8399999999999997E-2</v>
      </c>
      <c r="O15" s="1">
        <v>2.47E-2</v>
      </c>
      <c r="P15" s="1">
        <v>9.2299999999999993E-2</v>
      </c>
      <c r="Q15" s="1">
        <v>0.83099999999999996</v>
      </c>
      <c r="R15" s="1">
        <v>133.71299999999999</v>
      </c>
      <c r="S15" s="1">
        <v>204587</v>
      </c>
      <c r="T15" s="5" t="s">
        <v>800</v>
      </c>
    </row>
    <row r="16" spans="1:20" x14ac:dyDescent="0.25">
      <c r="A16" s="1">
        <v>789</v>
      </c>
      <c r="B16" s="1" t="s">
        <v>141</v>
      </c>
      <c r="C16" s="1" t="s">
        <v>115</v>
      </c>
      <c r="D16" s="1">
        <v>45</v>
      </c>
      <c r="E16" s="1">
        <f>YEAR(Table1[[#This Row],[Year2]])</f>
        <v>1905</v>
      </c>
      <c r="F16" s="3">
        <v>1999</v>
      </c>
      <c r="G16" s="1" t="s">
        <v>9</v>
      </c>
      <c r="H16" s="1">
        <v>0.57599999999999996</v>
      </c>
      <c r="I16" s="1">
        <v>0.82799999999999996</v>
      </c>
      <c r="J16" s="1">
        <v>0</v>
      </c>
      <c r="K16" s="1">
        <v>-8.8829999999999991</v>
      </c>
      <c r="L16" s="1">
        <v>1</v>
      </c>
      <c r="M16" s="1">
        <v>3.27E-2</v>
      </c>
      <c r="N16" s="1">
        <v>2.23E-4</v>
      </c>
      <c r="O16" s="1">
        <v>0.82199999999999995</v>
      </c>
      <c r="P16" s="1">
        <v>0.35</v>
      </c>
      <c r="Q16" s="1">
        <v>0.47899999999999998</v>
      </c>
      <c r="R16" s="1">
        <v>137.96799999999999</v>
      </c>
      <c r="S16" s="1">
        <v>212493</v>
      </c>
      <c r="T16" s="5" t="s">
        <v>801</v>
      </c>
    </row>
    <row r="17" spans="1:20" x14ac:dyDescent="0.25">
      <c r="A17" s="1">
        <v>790</v>
      </c>
      <c r="B17" s="1" t="s">
        <v>753</v>
      </c>
      <c r="C17" s="1" t="s">
        <v>81</v>
      </c>
      <c r="D17" s="1">
        <v>62</v>
      </c>
      <c r="E17" s="1">
        <f>YEAR(Table1[[#This Row],[Year2]])</f>
        <v>1905</v>
      </c>
      <c r="F17" s="3">
        <v>1998</v>
      </c>
      <c r="G17" s="1" t="s">
        <v>9</v>
      </c>
      <c r="H17" s="1">
        <v>0.8</v>
      </c>
      <c r="I17" s="1">
        <v>0.89400000000000002</v>
      </c>
      <c r="J17" s="1">
        <v>6</v>
      </c>
      <c r="K17" s="1">
        <v>-7.3460000000000001</v>
      </c>
      <c r="L17" s="1">
        <v>0</v>
      </c>
      <c r="M17" s="1">
        <v>0.04</v>
      </c>
      <c r="N17" s="1">
        <v>1.0800000000000001E-2</v>
      </c>
      <c r="O17" s="1">
        <v>0.437</v>
      </c>
      <c r="P17" s="1">
        <v>2.8500000000000001E-2</v>
      </c>
      <c r="Q17" s="1">
        <v>0.96699999999999997</v>
      </c>
      <c r="R17" s="1">
        <v>138.47999999999999</v>
      </c>
      <c r="S17" s="1">
        <v>201840</v>
      </c>
      <c r="T17" s="5" t="s">
        <v>802</v>
      </c>
    </row>
    <row r="18" spans="1:20" x14ac:dyDescent="0.25">
      <c r="A18" s="1">
        <v>794</v>
      </c>
      <c r="B18" s="1" t="s">
        <v>147</v>
      </c>
      <c r="C18" s="1" t="s">
        <v>148</v>
      </c>
      <c r="D18" s="1">
        <v>33</v>
      </c>
      <c r="E18" s="1">
        <f>YEAR(Table1[[#This Row],[Year2]])</f>
        <v>1905</v>
      </c>
      <c r="F18" s="3">
        <v>1994</v>
      </c>
      <c r="G18" s="1" t="s">
        <v>9</v>
      </c>
      <c r="H18" s="1">
        <v>0.66700000000000004</v>
      </c>
      <c r="I18" s="1">
        <v>0.82699999999999996</v>
      </c>
      <c r="J18" s="1">
        <v>11</v>
      </c>
      <c r="K18" s="1">
        <v>-10.869</v>
      </c>
      <c r="L18" s="1">
        <v>0</v>
      </c>
      <c r="M18" s="1">
        <v>5.5300000000000002E-2</v>
      </c>
      <c r="N18" s="1">
        <v>2.86E-2</v>
      </c>
      <c r="O18" s="1">
        <v>1.35E-2</v>
      </c>
      <c r="P18" s="1">
        <v>0.245</v>
      </c>
      <c r="Q18" s="1">
        <v>0.441</v>
      </c>
      <c r="R18" s="1">
        <v>127.99299999999999</v>
      </c>
      <c r="S18" s="1">
        <v>230600</v>
      </c>
      <c r="T18" s="5" t="s">
        <v>803</v>
      </c>
    </row>
    <row r="19" spans="1:20" x14ac:dyDescent="0.25">
      <c r="A19" s="1">
        <v>799</v>
      </c>
      <c r="B19" s="1" t="s">
        <v>154</v>
      </c>
      <c r="C19" s="1" t="s">
        <v>155</v>
      </c>
      <c r="D19" s="1">
        <v>48</v>
      </c>
      <c r="E19" s="1">
        <f>YEAR(Table1[[#This Row],[Year2]])</f>
        <v>1905</v>
      </c>
      <c r="F19" s="3">
        <v>1994</v>
      </c>
      <c r="G19" s="1" t="s">
        <v>9</v>
      </c>
      <c r="H19" s="1">
        <v>0.76300000000000001</v>
      </c>
      <c r="I19" s="1">
        <v>0.79100000000000004</v>
      </c>
      <c r="J19" s="1">
        <v>10</v>
      </c>
      <c r="K19" s="1">
        <v>-11.246</v>
      </c>
      <c r="L19" s="1">
        <v>1</v>
      </c>
      <c r="M19" s="1">
        <v>3.5700000000000003E-2</v>
      </c>
      <c r="N19" s="1">
        <v>1.0200000000000001E-2</v>
      </c>
      <c r="O19" s="1">
        <v>7.4300000000000005E-2</v>
      </c>
      <c r="P19" s="1">
        <v>0.27100000000000002</v>
      </c>
      <c r="Q19" s="1">
        <v>0.60299999999999998</v>
      </c>
      <c r="R19" s="1">
        <v>137.94800000000001</v>
      </c>
      <c r="S19" s="1">
        <v>281933</v>
      </c>
      <c r="T19" s="5" t="s">
        <v>804</v>
      </c>
    </row>
    <row r="20" spans="1:20" x14ac:dyDescent="0.25">
      <c r="A20" s="1">
        <v>805</v>
      </c>
      <c r="B20" s="1" t="s">
        <v>163</v>
      </c>
      <c r="C20" s="1" t="s">
        <v>155</v>
      </c>
      <c r="D20" s="1">
        <v>60</v>
      </c>
      <c r="E20" s="1">
        <f>YEAR(Table1[[#This Row],[Year2]])</f>
        <v>1905</v>
      </c>
      <c r="F20" s="3">
        <v>1994</v>
      </c>
      <c r="G20" s="1" t="s">
        <v>9</v>
      </c>
      <c r="H20" s="1">
        <v>0.85199999999999998</v>
      </c>
      <c r="I20" s="1">
        <v>0.86399999999999999</v>
      </c>
      <c r="J20" s="1">
        <v>2</v>
      </c>
      <c r="K20" s="1">
        <v>-10.131</v>
      </c>
      <c r="L20" s="1">
        <v>1</v>
      </c>
      <c r="M20" s="1">
        <v>3.8699999999999998E-2</v>
      </c>
      <c r="N20" s="1">
        <v>3.3399999999999999E-2</v>
      </c>
      <c r="O20" s="1">
        <v>2.3900000000000001E-2</v>
      </c>
      <c r="P20" s="1">
        <v>5.2499999999999998E-2</v>
      </c>
      <c r="Q20" s="1">
        <v>0.60299999999999998</v>
      </c>
      <c r="R20" s="1">
        <v>132.999</v>
      </c>
      <c r="S20" s="1">
        <v>226773</v>
      </c>
      <c r="T20" s="5" t="s">
        <v>805</v>
      </c>
    </row>
    <row r="21" spans="1:20" x14ac:dyDescent="0.25">
      <c r="A21" s="1">
        <v>806</v>
      </c>
      <c r="B21" s="1" t="s">
        <v>164</v>
      </c>
      <c r="C21" s="1" t="s">
        <v>82</v>
      </c>
      <c r="D21" s="1">
        <v>4</v>
      </c>
      <c r="E21" s="1">
        <f>YEAR(Table1[[#This Row],[Year2]])</f>
        <v>1905</v>
      </c>
      <c r="F21" s="3">
        <v>1996</v>
      </c>
      <c r="G21" s="1" t="s">
        <v>9</v>
      </c>
      <c r="H21" s="1">
        <v>0.74399999999999999</v>
      </c>
      <c r="I21" s="1">
        <v>0.93300000000000005</v>
      </c>
      <c r="J21" s="1">
        <v>4</v>
      </c>
      <c r="K21" s="1">
        <v>-4.875</v>
      </c>
      <c r="L21" s="1">
        <v>1</v>
      </c>
      <c r="M21" s="1">
        <v>3.2899999999999999E-2</v>
      </c>
      <c r="N21" s="1">
        <v>2.7000000000000001E-3</v>
      </c>
      <c r="O21" s="1">
        <v>3.1500000000000001E-4</v>
      </c>
      <c r="P21" s="1">
        <v>0.114</v>
      </c>
      <c r="Q21" s="1">
        <v>0.91100000000000003</v>
      </c>
      <c r="R21" s="1">
        <v>145.977</v>
      </c>
      <c r="S21" s="1">
        <v>215067</v>
      </c>
      <c r="T21" s="5" t="s">
        <v>806</v>
      </c>
    </row>
    <row r="22" spans="1:20" x14ac:dyDescent="0.25">
      <c r="A22" s="1">
        <v>810</v>
      </c>
      <c r="B22" s="1" t="s">
        <v>169</v>
      </c>
      <c r="C22" s="1" t="s">
        <v>170</v>
      </c>
      <c r="D22" s="1">
        <v>3</v>
      </c>
      <c r="E22" s="1">
        <f>YEAR(Table1[[#This Row],[Year2]])</f>
        <v>1905</v>
      </c>
      <c r="F22" s="3">
        <v>1999</v>
      </c>
      <c r="G22" s="1" t="s">
        <v>9</v>
      </c>
      <c r="H22" s="1">
        <v>0.67400000000000004</v>
      </c>
      <c r="I22" s="1">
        <v>0.77200000000000002</v>
      </c>
      <c r="J22" s="1">
        <v>8</v>
      </c>
      <c r="K22" s="1">
        <v>-9.69</v>
      </c>
      <c r="L22" s="1">
        <v>0</v>
      </c>
      <c r="M22" s="1">
        <v>6.59E-2</v>
      </c>
      <c r="N22" s="1">
        <v>3.5200000000000001E-3</v>
      </c>
      <c r="O22" s="1">
        <v>0.8</v>
      </c>
      <c r="P22" s="1">
        <v>0.25600000000000001</v>
      </c>
      <c r="Q22" s="1">
        <v>0.76200000000000001</v>
      </c>
      <c r="R22" s="1">
        <v>136.96899999999999</v>
      </c>
      <c r="S22" s="1">
        <v>218493</v>
      </c>
      <c r="T22" s="5" t="s">
        <v>807</v>
      </c>
    </row>
    <row r="23" spans="1:20" x14ac:dyDescent="0.25">
      <c r="A23" s="1">
        <v>813</v>
      </c>
      <c r="B23" s="1" t="s">
        <v>174</v>
      </c>
      <c r="C23" s="1" t="s">
        <v>107</v>
      </c>
      <c r="D23" s="1">
        <v>48</v>
      </c>
      <c r="E23" s="1">
        <f>YEAR(Table1[[#This Row],[Year2]])</f>
        <v>1905</v>
      </c>
      <c r="F23" s="3">
        <v>1994</v>
      </c>
      <c r="G23" s="1" t="s">
        <v>9</v>
      </c>
      <c r="H23" s="1">
        <v>0.753</v>
      </c>
      <c r="I23" s="1">
        <v>0.77</v>
      </c>
      <c r="J23" s="1">
        <v>7</v>
      </c>
      <c r="K23" s="1">
        <v>-8.6549999999999994</v>
      </c>
      <c r="L23" s="1">
        <v>0</v>
      </c>
      <c r="M23" s="1">
        <v>3.5000000000000003E-2</v>
      </c>
      <c r="N23" s="1">
        <v>4.8899999999999999E-2</v>
      </c>
      <c r="O23" s="1">
        <v>3.97E-4</v>
      </c>
      <c r="P23" s="1">
        <v>0.251</v>
      </c>
      <c r="Q23" s="1">
        <v>0.55800000000000005</v>
      </c>
      <c r="R23" s="1">
        <v>130.977</v>
      </c>
      <c r="S23" s="1">
        <v>206880</v>
      </c>
      <c r="T23" s="5" t="s">
        <v>808</v>
      </c>
    </row>
    <row r="24" spans="1:20" x14ac:dyDescent="0.25">
      <c r="A24" s="1">
        <v>819</v>
      </c>
      <c r="B24" s="1" t="s">
        <v>182</v>
      </c>
      <c r="C24" s="1" t="s">
        <v>763</v>
      </c>
      <c r="D24" s="1">
        <v>49</v>
      </c>
      <c r="E24" s="1">
        <f>YEAR(Table1[[#This Row],[Year2]])</f>
        <v>1905</v>
      </c>
      <c r="F24" s="3">
        <v>1995</v>
      </c>
      <c r="G24" s="1" t="s">
        <v>9</v>
      </c>
      <c r="H24" s="1">
        <v>0.65800000000000003</v>
      </c>
      <c r="I24" s="1">
        <v>0.96</v>
      </c>
      <c r="J24" s="1">
        <v>7</v>
      </c>
      <c r="K24" s="1">
        <v>-6.2510000000000003</v>
      </c>
      <c r="L24" s="1">
        <v>1</v>
      </c>
      <c r="M24" s="1">
        <v>4.7399999999999998E-2</v>
      </c>
      <c r="N24" s="1">
        <v>6.6000000000000003E-2</v>
      </c>
      <c r="O24" s="1">
        <v>1.38E-5</v>
      </c>
      <c r="P24" s="1">
        <v>0.154</v>
      </c>
      <c r="Q24" s="1">
        <v>0.96099999999999997</v>
      </c>
      <c r="R24" s="1">
        <v>136.005</v>
      </c>
      <c r="S24" s="1">
        <v>205000</v>
      </c>
      <c r="T24" s="5" t="s">
        <v>809</v>
      </c>
    </row>
    <row r="25" spans="1:20" x14ac:dyDescent="0.25">
      <c r="A25" s="1">
        <v>833</v>
      </c>
      <c r="B25" s="1" t="s">
        <v>204</v>
      </c>
      <c r="C25" s="1" t="s">
        <v>205</v>
      </c>
      <c r="D25" s="1">
        <v>63</v>
      </c>
      <c r="E25" s="1">
        <f>YEAR(Table1[[#This Row],[Year2]])</f>
        <v>1905</v>
      </c>
      <c r="F25" s="3">
        <v>2003</v>
      </c>
      <c r="G25" s="1" t="s">
        <v>9</v>
      </c>
      <c r="H25" s="1">
        <v>0.53500000000000003</v>
      </c>
      <c r="I25" s="1">
        <v>0.95099999999999996</v>
      </c>
      <c r="J25" s="1">
        <v>7</v>
      </c>
      <c r="K25" s="1">
        <v>-5.859</v>
      </c>
      <c r="L25" s="1">
        <v>1</v>
      </c>
      <c r="M25" s="1">
        <v>3.73E-2</v>
      </c>
      <c r="N25" s="1">
        <v>1.7399999999999999E-2</v>
      </c>
      <c r="O25" s="1">
        <v>9.6099999999999995E-6</v>
      </c>
      <c r="P25" s="1">
        <v>0.34499999999999997</v>
      </c>
      <c r="Q25" s="1">
        <v>0.44400000000000001</v>
      </c>
      <c r="R25" s="1">
        <v>120.72</v>
      </c>
      <c r="S25" s="1">
        <v>304080</v>
      </c>
      <c r="T25" s="5" t="s">
        <v>810</v>
      </c>
    </row>
    <row r="26" spans="1:20" x14ac:dyDescent="0.25">
      <c r="A26" s="1">
        <v>839</v>
      </c>
      <c r="B26" s="1" t="s">
        <v>215</v>
      </c>
      <c r="C26" s="1" t="s">
        <v>134</v>
      </c>
      <c r="D26" s="1">
        <v>55</v>
      </c>
      <c r="E26" s="1">
        <f>YEAR(Table1[[#This Row],[Year2]])</f>
        <v>1905</v>
      </c>
      <c r="F26" s="3">
        <v>1994</v>
      </c>
      <c r="G26" s="1" t="s">
        <v>9</v>
      </c>
      <c r="H26" s="1">
        <v>0.69699999999999995</v>
      </c>
      <c r="I26" s="1">
        <v>0.91600000000000004</v>
      </c>
      <c r="J26" s="1">
        <v>8</v>
      </c>
      <c r="K26" s="1">
        <v>-4.5119999999999996</v>
      </c>
      <c r="L26" s="1">
        <v>0</v>
      </c>
      <c r="M26" s="1">
        <v>5.9200000000000003E-2</v>
      </c>
      <c r="N26" s="1">
        <v>7.2700000000000001E-2</v>
      </c>
      <c r="O26" s="1">
        <v>3.3300000000000002E-4</v>
      </c>
      <c r="P26" s="1">
        <v>0.61499999999999999</v>
      </c>
      <c r="Q26" s="1">
        <v>0.76700000000000002</v>
      </c>
      <c r="R26" s="1">
        <v>128.00200000000001</v>
      </c>
      <c r="S26" s="1">
        <v>252072</v>
      </c>
      <c r="T26" s="5" t="s">
        <v>811</v>
      </c>
    </row>
    <row r="27" spans="1:20" x14ac:dyDescent="0.25">
      <c r="A27" s="1">
        <v>841</v>
      </c>
      <c r="B27" s="1" t="s">
        <v>764</v>
      </c>
      <c r="C27" s="1" t="s">
        <v>81</v>
      </c>
      <c r="D27" s="1">
        <v>61</v>
      </c>
      <c r="E27" s="1">
        <f>YEAR(Table1[[#This Row],[Year2]])</f>
        <v>1905</v>
      </c>
      <c r="F27" s="3">
        <v>2000</v>
      </c>
      <c r="G27" s="1" t="s">
        <v>9</v>
      </c>
      <c r="H27" s="1">
        <v>0.79</v>
      </c>
      <c r="I27" s="1">
        <v>0.92900000000000005</v>
      </c>
      <c r="J27" s="1">
        <v>6</v>
      </c>
      <c r="K27" s="1">
        <v>-9.1229999999999993</v>
      </c>
      <c r="L27" s="1">
        <v>1</v>
      </c>
      <c r="M27" s="1">
        <v>6.7100000000000007E-2</v>
      </c>
      <c r="N27" s="1">
        <v>4.0499999999999998E-4</v>
      </c>
      <c r="O27" s="1">
        <v>0.64800000000000002</v>
      </c>
      <c r="P27" s="1">
        <v>6.93E-2</v>
      </c>
      <c r="Q27" s="1">
        <v>0.89400000000000002</v>
      </c>
      <c r="R27" s="1">
        <v>135.95099999999999</v>
      </c>
      <c r="S27" s="1">
        <v>241040</v>
      </c>
      <c r="T27" s="5" t="s">
        <v>812</v>
      </c>
    </row>
    <row r="28" spans="1:20" ht="15" x14ac:dyDescent="0.25">
      <c r="A28" s="1">
        <v>1022</v>
      </c>
      <c r="B28" s="2" t="s">
        <v>782</v>
      </c>
      <c r="C28" s="1" t="s">
        <v>224</v>
      </c>
      <c r="D28" s="1">
        <v>29</v>
      </c>
      <c r="E28" s="1">
        <f>YEAR(Table1[[#This Row],[Year2]])</f>
        <v>1905</v>
      </c>
      <c r="F28" s="3">
        <v>2019</v>
      </c>
      <c r="G28" s="1" t="s">
        <v>9</v>
      </c>
      <c r="H28" s="1">
        <v>0.61199999999999999</v>
      </c>
      <c r="I28" s="1">
        <v>0.84299999999999997</v>
      </c>
      <c r="J28" s="1">
        <v>8</v>
      </c>
      <c r="K28" s="1">
        <v>-4.5519999999999996</v>
      </c>
      <c r="L28" s="1">
        <v>1</v>
      </c>
      <c r="M28" s="1">
        <v>4.3099999999999999E-2</v>
      </c>
      <c r="N28" s="1">
        <v>0.152</v>
      </c>
      <c r="O28" s="1">
        <v>1.6299999999999999E-3</v>
      </c>
      <c r="P28" s="1">
        <v>0.40200000000000002</v>
      </c>
      <c r="Q28" s="1">
        <v>0.32200000000000001</v>
      </c>
      <c r="R28" s="1">
        <v>125.997</v>
      </c>
      <c r="S28" s="1">
        <v>181187</v>
      </c>
      <c r="T28" s="5" t="s">
        <v>813</v>
      </c>
    </row>
    <row r="29" spans="1:20" x14ac:dyDescent="0.25">
      <c r="A29" s="1">
        <v>1086</v>
      </c>
      <c r="B29" s="1" t="s">
        <v>247</v>
      </c>
      <c r="C29" s="1" t="s">
        <v>248</v>
      </c>
      <c r="D29" s="1">
        <v>71</v>
      </c>
      <c r="E29" s="1">
        <f>YEAR(Table1[[#This Row],[Year2]])</f>
        <v>1905</v>
      </c>
      <c r="F29" s="3">
        <v>2011</v>
      </c>
      <c r="G29" s="1" t="s">
        <v>9</v>
      </c>
      <c r="H29" s="1">
        <v>0.52600000000000002</v>
      </c>
      <c r="I29" s="1">
        <v>0.71199999999999997</v>
      </c>
      <c r="J29" s="1">
        <v>11</v>
      </c>
      <c r="K29" s="1">
        <v>-6.5250000000000004</v>
      </c>
      <c r="L29" s="1">
        <v>0</v>
      </c>
      <c r="M29" s="1">
        <v>3.56E-2</v>
      </c>
      <c r="N29" s="1">
        <v>1.61E-2</v>
      </c>
      <c r="O29" s="1">
        <v>0</v>
      </c>
      <c r="P29" s="1">
        <v>0.17899999999999999</v>
      </c>
      <c r="Q29" s="1">
        <v>0.32</v>
      </c>
      <c r="R29" s="1">
        <v>105.009</v>
      </c>
      <c r="S29" s="1">
        <v>241440</v>
      </c>
      <c r="T29" s="5" t="s">
        <v>814</v>
      </c>
    </row>
    <row r="30" spans="1:20" x14ac:dyDescent="0.25">
      <c r="A30" s="1">
        <v>1094</v>
      </c>
      <c r="B30" s="1" t="s">
        <v>254</v>
      </c>
      <c r="C30" s="1" t="s">
        <v>255</v>
      </c>
      <c r="D30" s="1">
        <v>63</v>
      </c>
      <c r="E30" s="1">
        <f>YEAR(Table1[[#This Row],[Year2]])</f>
        <v>1905</v>
      </c>
      <c r="F30" s="3">
        <v>2010</v>
      </c>
      <c r="G30" s="1" t="s">
        <v>9</v>
      </c>
      <c r="H30" s="1">
        <v>0.51800000000000002</v>
      </c>
      <c r="I30" s="1">
        <v>0.81</v>
      </c>
      <c r="J30" s="1">
        <v>8</v>
      </c>
      <c r="K30" s="1">
        <v>-6.4450000000000003</v>
      </c>
      <c r="L30" s="1">
        <v>1</v>
      </c>
      <c r="M30" s="1">
        <v>2.9000000000000001E-2</v>
      </c>
      <c r="N30" s="1">
        <v>1.6E-2</v>
      </c>
      <c r="O30" s="1">
        <v>1.2999999999999999E-3</v>
      </c>
      <c r="P30" s="1">
        <v>0.115</v>
      </c>
      <c r="Q30" s="1">
        <v>0.17899999999999999</v>
      </c>
      <c r="R30" s="1">
        <v>99.968000000000004</v>
      </c>
      <c r="S30" s="1">
        <v>325547</v>
      </c>
      <c r="T30" s="5" t="s">
        <v>815</v>
      </c>
    </row>
    <row r="31" spans="1:20" x14ac:dyDescent="0.25">
      <c r="A31" s="1">
        <v>1102</v>
      </c>
      <c r="B31" s="1">
        <v>17</v>
      </c>
      <c r="C31" s="1" t="s">
        <v>264</v>
      </c>
      <c r="D31" s="1">
        <v>58</v>
      </c>
      <c r="E31" s="1">
        <f>YEAR(Table1[[#This Row],[Year2]])</f>
        <v>1905</v>
      </c>
      <c r="F31" s="3">
        <v>2011</v>
      </c>
      <c r="G31" s="1" t="s">
        <v>9</v>
      </c>
      <c r="H31" s="1">
        <v>0.34799999999999998</v>
      </c>
      <c r="I31" s="1">
        <v>0.26300000000000001</v>
      </c>
      <c r="J31" s="1">
        <v>0</v>
      </c>
      <c r="K31" s="1">
        <v>-8.5310000000000006</v>
      </c>
      <c r="L31" s="1">
        <v>1</v>
      </c>
      <c r="M31" s="1">
        <v>5.16E-2</v>
      </c>
      <c r="N31" s="1">
        <v>0.83499999999999996</v>
      </c>
      <c r="O31" s="1">
        <v>0.65400000000000003</v>
      </c>
      <c r="P31" s="1">
        <v>0.129</v>
      </c>
      <c r="Q31" s="1">
        <v>0.12</v>
      </c>
      <c r="R31" s="1">
        <v>74.516999999999996</v>
      </c>
      <c r="S31" s="1">
        <v>236000</v>
      </c>
      <c r="T31" s="5" t="s">
        <v>816</v>
      </c>
    </row>
    <row r="32" spans="1:20" x14ac:dyDescent="0.25">
      <c r="A32" s="1">
        <v>1120</v>
      </c>
      <c r="B32" s="1" t="s">
        <v>278</v>
      </c>
      <c r="C32" s="1" t="s">
        <v>279</v>
      </c>
      <c r="D32" s="1">
        <v>62</v>
      </c>
      <c r="E32" s="1">
        <f>YEAR(Table1[[#This Row],[Year2]])</f>
        <v>1905</v>
      </c>
      <c r="F32" s="3">
        <v>2011</v>
      </c>
      <c r="G32" s="1" t="s">
        <v>9</v>
      </c>
      <c r="H32" s="1">
        <v>0.59899999999999998</v>
      </c>
      <c r="I32" s="1">
        <v>0.53300000000000003</v>
      </c>
      <c r="J32" s="1">
        <v>9</v>
      </c>
      <c r="K32" s="1">
        <v>-14.032</v>
      </c>
      <c r="L32" s="1">
        <v>0</v>
      </c>
      <c r="M32" s="1">
        <v>4.7199999999999999E-2</v>
      </c>
      <c r="N32" s="1">
        <v>0.47499999999999998</v>
      </c>
      <c r="O32" s="1">
        <v>1.5299999999999999E-3</v>
      </c>
      <c r="P32" s="1">
        <v>0.23499999999999999</v>
      </c>
      <c r="Q32" s="1">
        <v>0.60699999999999998</v>
      </c>
      <c r="R32" s="1">
        <v>122.262</v>
      </c>
      <c r="S32" s="1">
        <v>228467</v>
      </c>
      <c r="T32" s="5" t="s">
        <v>817</v>
      </c>
    </row>
    <row r="33" spans="1:20" x14ac:dyDescent="0.25">
      <c r="A33" s="1">
        <v>1257</v>
      </c>
      <c r="B33" s="1" t="s">
        <v>759</v>
      </c>
      <c r="C33" s="1" t="s">
        <v>350</v>
      </c>
      <c r="D33" s="1">
        <v>76</v>
      </c>
      <c r="E33" s="1">
        <f>YEAR(Table1[[#This Row],[Year2]])</f>
        <v>1905</v>
      </c>
      <c r="F33" s="3">
        <v>2012</v>
      </c>
      <c r="G33" s="1" t="s">
        <v>9</v>
      </c>
      <c r="H33" s="1">
        <v>0.58099999999999996</v>
      </c>
      <c r="I33" s="1">
        <v>0.96299999999999997</v>
      </c>
      <c r="J33" s="1">
        <v>11</v>
      </c>
      <c r="K33" s="1">
        <v>-4.0869999999999997</v>
      </c>
      <c r="L33" s="1">
        <v>1</v>
      </c>
      <c r="M33" s="1">
        <v>9.8100000000000007E-2</v>
      </c>
      <c r="N33" s="1">
        <v>2.9499999999999998E-2</v>
      </c>
      <c r="O33" s="1">
        <v>0</v>
      </c>
      <c r="P33" s="1">
        <v>0.13900000000000001</v>
      </c>
      <c r="Q33" s="1">
        <v>0.78800000000000003</v>
      </c>
      <c r="R33" s="1">
        <v>129.99199999999999</v>
      </c>
      <c r="S33" s="1">
        <v>204160</v>
      </c>
      <c r="T33" s="5" t="s">
        <v>818</v>
      </c>
    </row>
    <row r="34" spans="1:20" x14ac:dyDescent="0.25">
      <c r="A34" s="1">
        <v>1270</v>
      </c>
      <c r="B34" s="1" t="s">
        <v>355</v>
      </c>
      <c r="C34" s="1" t="s">
        <v>749</v>
      </c>
      <c r="D34" s="1">
        <v>15</v>
      </c>
      <c r="E34" s="1">
        <f>YEAR(Table1[[#This Row],[Year2]])</f>
        <v>1905</v>
      </c>
      <c r="F34" s="3">
        <v>2008</v>
      </c>
      <c r="G34" s="1" t="s">
        <v>9</v>
      </c>
      <c r="H34" s="1">
        <v>0.53500000000000003</v>
      </c>
      <c r="I34" s="1">
        <v>0.88800000000000001</v>
      </c>
      <c r="J34" s="1">
        <v>11</v>
      </c>
      <c r="K34" s="1">
        <v>-3.1</v>
      </c>
      <c r="L34" s="1">
        <v>1</v>
      </c>
      <c r="M34" s="1">
        <v>4.4600000000000001E-2</v>
      </c>
      <c r="N34" s="1">
        <v>3.0400000000000002E-4</v>
      </c>
      <c r="O34" s="1">
        <v>2.17E-6</v>
      </c>
      <c r="P34" s="1">
        <v>0.32400000000000001</v>
      </c>
      <c r="Q34" s="1">
        <v>0.45100000000000001</v>
      </c>
      <c r="R34" s="1">
        <v>126.011</v>
      </c>
      <c r="S34" s="1">
        <v>215160</v>
      </c>
      <c r="T34" s="5" t="s">
        <v>819</v>
      </c>
    </row>
    <row r="35" spans="1:20" x14ac:dyDescent="0.25">
      <c r="A35" s="1">
        <v>1407</v>
      </c>
      <c r="B35" s="1" t="s">
        <v>374</v>
      </c>
      <c r="C35" s="1" t="s">
        <v>375</v>
      </c>
      <c r="D35" s="1">
        <v>71</v>
      </c>
      <c r="E35" s="1">
        <f>YEAR(Table1[[#This Row],[Year2]])</f>
        <v>1905</v>
      </c>
      <c r="F35" s="3">
        <v>2014</v>
      </c>
      <c r="G35" s="1" t="s">
        <v>9</v>
      </c>
      <c r="H35" s="1">
        <v>0.70799999999999996</v>
      </c>
      <c r="I35" s="1">
        <v>0.64700000000000002</v>
      </c>
      <c r="J35" s="1">
        <v>11</v>
      </c>
      <c r="K35" s="1">
        <v>-6.1280000000000001</v>
      </c>
      <c r="L35" s="1">
        <v>1</v>
      </c>
      <c r="M35" s="1">
        <v>2.98E-2</v>
      </c>
      <c r="N35" s="1">
        <v>0.11700000000000001</v>
      </c>
      <c r="O35" s="1">
        <v>0</v>
      </c>
      <c r="P35" s="1">
        <v>0.111</v>
      </c>
      <c r="Q35" s="1">
        <v>0.65400000000000003</v>
      </c>
      <c r="R35" s="1">
        <v>129.94999999999999</v>
      </c>
      <c r="S35" s="1">
        <v>213747</v>
      </c>
      <c r="T35" s="5" t="s">
        <v>820</v>
      </c>
    </row>
    <row r="36" spans="1:20" x14ac:dyDescent="0.25">
      <c r="A36" s="1">
        <v>1429</v>
      </c>
      <c r="B36" s="1" t="s">
        <v>401</v>
      </c>
      <c r="C36" s="1" t="s">
        <v>402</v>
      </c>
      <c r="D36" s="1">
        <v>34</v>
      </c>
      <c r="E36" s="1">
        <f>YEAR(Table1[[#This Row],[Year2]])</f>
        <v>1905</v>
      </c>
      <c r="F36" s="3">
        <v>2008</v>
      </c>
      <c r="G36" s="1" t="s">
        <v>9</v>
      </c>
      <c r="H36" s="1">
        <v>0.376</v>
      </c>
      <c r="I36" s="1">
        <v>0.93899999999999995</v>
      </c>
      <c r="J36" s="1">
        <v>11</v>
      </c>
      <c r="K36" s="1">
        <v>-4.4820000000000002</v>
      </c>
      <c r="L36" s="1">
        <v>0</v>
      </c>
      <c r="M36" s="1">
        <v>0.105</v>
      </c>
      <c r="N36" s="1">
        <v>2.0699999999999998E-3</v>
      </c>
      <c r="O36" s="1">
        <v>7.0599999999999996E-2</v>
      </c>
      <c r="P36" s="1">
        <v>0.34499999999999997</v>
      </c>
      <c r="Q36" s="1">
        <v>0.68899999999999995</v>
      </c>
      <c r="R36" s="1">
        <v>177.89500000000001</v>
      </c>
      <c r="S36" s="1">
        <v>185067</v>
      </c>
      <c r="T36" s="5" t="s">
        <v>821</v>
      </c>
    </row>
    <row r="37" spans="1:20" x14ac:dyDescent="0.25">
      <c r="A37" s="1">
        <v>1444</v>
      </c>
      <c r="B37" s="1" t="s">
        <v>411</v>
      </c>
      <c r="C37" s="1" t="s">
        <v>412</v>
      </c>
      <c r="D37" s="1">
        <v>77</v>
      </c>
      <c r="E37" s="1">
        <f>YEAR(Table1[[#This Row],[Year2]])</f>
        <v>1905</v>
      </c>
      <c r="F37" s="3">
        <v>2012</v>
      </c>
      <c r="G37" s="1" t="s">
        <v>9</v>
      </c>
      <c r="H37" s="1">
        <v>0.72</v>
      </c>
      <c r="I37" s="1">
        <v>0.79100000000000004</v>
      </c>
      <c r="J37" s="1">
        <v>1</v>
      </c>
      <c r="K37" s="1">
        <v>-4.6890000000000001</v>
      </c>
      <c r="L37" s="1">
        <v>1</v>
      </c>
      <c r="M37" s="1">
        <v>0.124</v>
      </c>
      <c r="N37" s="1">
        <v>3.8399999999999997E-2</v>
      </c>
      <c r="O37" s="1">
        <v>0</v>
      </c>
      <c r="P37" s="1">
        <v>0.157</v>
      </c>
      <c r="Q37" s="1">
        <v>0.75600000000000001</v>
      </c>
      <c r="R37" s="1">
        <v>102.071</v>
      </c>
      <c r="S37" s="1">
        <v>175427</v>
      </c>
      <c r="T37" s="5" t="s">
        <v>822</v>
      </c>
    </row>
    <row r="38" spans="1:20" x14ac:dyDescent="0.25">
      <c r="A38" s="1">
        <v>1478</v>
      </c>
      <c r="B38" s="1" t="s">
        <v>441</v>
      </c>
      <c r="C38" s="1" t="s">
        <v>442</v>
      </c>
      <c r="D38" s="1">
        <v>77</v>
      </c>
      <c r="E38" s="1">
        <f>YEAR(Table1[[#This Row],[Year2]])</f>
        <v>1905</v>
      </c>
      <c r="F38" s="3">
        <v>2007</v>
      </c>
      <c r="G38" s="1" t="s">
        <v>9</v>
      </c>
      <c r="H38" s="1">
        <v>0.63800000000000001</v>
      </c>
      <c r="I38" s="1">
        <v>0.65600000000000003</v>
      </c>
      <c r="J38" s="1">
        <v>5</v>
      </c>
      <c r="K38" s="1">
        <v>-5.8860000000000001</v>
      </c>
      <c r="L38" s="1">
        <v>1</v>
      </c>
      <c r="M38" s="1">
        <v>3.5700000000000003E-2</v>
      </c>
      <c r="N38" s="1">
        <v>0.188</v>
      </c>
      <c r="O38" s="1">
        <v>0</v>
      </c>
      <c r="P38" s="1">
        <v>0.14599999999999999</v>
      </c>
      <c r="Q38" s="1">
        <v>0.22500000000000001</v>
      </c>
      <c r="R38" s="1">
        <v>104.036</v>
      </c>
      <c r="S38" s="1">
        <v>262467</v>
      </c>
      <c r="T38" s="5" t="s">
        <v>823</v>
      </c>
    </row>
    <row r="39" spans="1:20" x14ac:dyDescent="0.25">
      <c r="A39" s="1">
        <v>1509</v>
      </c>
      <c r="B39" s="1" t="s">
        <v>465</v>
      </c>
      <c r="C39" s="1" t="s">
        <v>375</v>
      </c>
      <c r="D39" s="1">
        <v>64</v>
      </c>
      <c r="E39" s="1">
        <f>YEAR(Table1[[#This Row],[Year2]])</f>
        <v>1905</v>
      </c>
      <c r="F39" s="3">
        <v>2014</v>
      </c>
      <c r="G39" s="1" t="s">
        <v>9</v>
      </c>
      <c r="H39" s="1">
        <v>0.71199999999999997</v>
      </c>
      <c r="I39" s="1">
        <v>0.92200000000000004</v>
      </c>
      <c r="J39" s="1">
        <v>6</v>
      </c>
      <c r="K39" s="1">
        <v>-3.9020000000000001</v>
      </c>
      <c r="L39" s="1">
        <v>0</v>
      </c>
      <c r="M39" s="1">
        <v>4.1099999999999998E-2</v>
      </c>
      <c r="N39" s="1">
        <v>2.66E-3</v>
      </c>
      <c r="O39" s="1">
        <v>1.9E-6</v>
      </c>
      <c r="P39" s="1">
        <v>0.26800000000000002</v>
      </c>
      <c r="Q39" s="1">
        <v>0.97599999999999998</v>
      </c>
      <c r="R39" s="1">
        <v>125.98399999999999</v>
      </c>
      <c r="S39" s="1">
        <v>231625</v>
      </c>
      <c r="T39" s="5" t="s">
        <v>824</v>
      </c>
    </row>
    <row r="40" spans="1:20" x14ac:dyDescent="0.25">
      <c r="A40" s="1">
        <v>1583</v>
      </c>
      <c r="B40" s="1" t="s">
        <v>496</v>
      </c>
      <c r="C40" s="1" t="s">
        <v>497</v>
      </c>
      <c r="D40" s="1">
        <v>10</v>
      </c>
      <c r="E40" s="1">
        <f>YEAR(Table1[[#This Row],[Year2]])</f>
        <v>1905</v>
      </c>
      <c r="F40" s="3">
        <v>2009</v>
      </c>
      <c r="G40" s="1" t="s">
        <v>1290</v>
      </c>
      <c r="H40" s="1">
        <v>0.58299999999999996</v>
      </c>
      <c r="I40" s="1">
        <v>0.79</v>
      </c>
      <c r="J40" s="1">
        <v>9</v>
      </c>
      <c r="K40" s="1">
        <v>-4.8849999999999998</v>
      </c>
      <c r="L40" s="1">
        <v>1</v>
      </c>
      <c r="M40" s="1">
        <v>3.1899999999999998E-2</v>
      </c>
      <c r="N40" s="1">
        <v>8.5099999999999995E-2</v>
      </c>
      <c r="O40" s="1">
        <v>3.8699999999999997E-4</v>
      </c>
      <c r="P40" s="1">
        <v>0.11</v>
      </c>
      <c r="Q40" s="1">
        <v>0.71399999999999997</v>
      </c>
      <c r="R40" s="1">
        <v>103.286</v>
      </c>
      <c r="S40" s="1">
        <v>171333</v>
      </c>
      <c r="T40" s="5" t="s">
        <v>826</v>
      </c>
    </row>
    <row r="41" spans="1:20" x14ac:dyDescent="0.25">
      <c r="A41" s="1">
        <v>1594</v>
      </c>
      <c r="B41" s="1" t="s">
        <v>507</v>
      </c>
      <c r="C41" s="1" t="s">
        <v>508</v>
      </c>
      <c r="D41" s="1">
        <v>77</v>
      </c>
      <c r="E41" s="1">
        <f>YEAR(Table1[[#This Row],[Year2]])</f>
        <v>1905</v>
      </c>
      <c r="F41" s="3">
        <v>2013</v>
      </c>
      <c r="G41" s="1" t="s">
        <v>1290</v>
      </c>
      <c r="H41" s="1">
        <v>0.65500000000000003</v>
      </c>
      <c r="I41" s="1">
        <v>0.81899999999999995</v>
      </c>
      <c r="J41" s="1">
        <v>0</v>
      </c>
      <c r="K41" s="1">
        <v>-4.8520000000000003</v>
      </c>
      <c r="L41" s="1">
        <v>1</v>
      </c>
      <c r="M41" s="1">
        <v>3.1600000000000003E-2</v>
      </c>
      <c r="N41" s="1">
        <v>1.76E-4</v>
      </c>
      <c r="O41" s="1">
        <v>3.7399999999999998E-3</v>
      </c>
      <c r="P41" s="1">
        <v>0.104</v>
      </c>
      <c r="Q41" s="1">
        <v>0.76600000000000001</v>
      </c>
      <c r="R41" s="1">
        <v>117.956</v>
      </c>
      <c r="S41" s="1">
        <v>192790</v>
      </c>
      <c r="T41" s="5" t="s">
        <v>827</v>
      </c>
    </row>
    <row r="42" spans="1:20" x14ac:dyDescent="0.25">
      <c r="A42" s="1">
        <v>1598</v>
      </c>
      <c r="B42" s="1" t="s">
        <v>759</v>
      </c>
      <c r="C42" s="1" t="s">
        <v>350</v>
      </c>
      <c r="D42" s="1">
        <v>76</v>
      </c>
      <c r="E42" s="1">
        <f>YEAR(Table1[[#This Row],[Year2]])</f>
        <v>1905</v>
      </c>
      <c r="F42" s="3">
        <v>2012</v>
      </c>
      <c r="G42" s="1" t="s">
        <v>1290</v>
      </c>
      <c r="H42" s="1">
        <v>0.58099999999999996</v>
      </c>
      <c r="I42" s="1">
        <v>0.96299999999999997</v>
      </c>
      <c r="J42" s="1">
        <v>11</v>
      </c>
      <c r="K42" s="1">
        <v>-4.0869999999999997</v>
      </c>
      <c r="L42" s="1">
        <v>1</v>
      </c>
      <c r="M42" s="1">
        <v>9.8100000000000007E-2</v>
      </c>
      <c r="N42" s="1">
        <v>2.9499999999999998E-2</v>
      </c>
      <c r="O42" s="1">
        <v>0</v>
      </c>
      <c r="P42" s="1">
        <v>0.13900000000000001</v>
      </c>
      <c r="Q42" s="1">
        <v>0.78800000000000003</v>
      </c>
      <c r="R42" s="1">
        <v>129.99199999999999</v>
      </c>
      <c r="S42" s="1">
        <v>204160</v>
      </c>
      <c r="T42" s="5" t="s">
        <v>828</v>
      </c>
    </row>
    <row r="43" spans="1:20" x14ac:dyDescent="0.25">
      <c r="A43" s="1">
        <v>1613</v>
      </c>
      <c r="B43" s="1" t="s">
        <v>522</v>
      </c>
      <c r="C43" s="1" t="s">
        <v>523</v>
      </c>
      <c r="D43" s="1">
        <v>35</v>
      </c>
      <c r="E43" s="1">
        <f>YEAR(Table1[[#This Row],[Year2]])</f>
        <v>1905</v>
      </c>
      <c r="F43" s="3">
        <v>1988</v>
      </c>
      <c r="G43" s="1" t="s">
        <v>1290</v>
      </c>
      <c r="H43" s="1">
        <v>0.43099999999999999</v>
      </c>
      <c r="I43" s="1">
        <v>0.59699999999999998</v>
      </c>
      <c r="J43" s="1">
        <v>9</v>
      </c>
      <c r="K43" s="1">
        <v>-12.933999999999999</v>
      </c>
      <c r="L43" s="1">
        <v>0</v>
      </c>
      <c r="M43" s="1">
        <v>0.19400000000000001</v>
      </c>
      <c r="N43" s="1">
        <v>0.35299999999999998</v>
      </c>
      <c r="O43" s="1">
        <v>0.42</v>
      </c>
      <c r="P43" s="1">
        <v>0.153</v>
      </c>
      <c r="Q43" s="1">
        <v>0.61699999999999999</v>
      </c>
      <c r="R43" s="1">
        <v>136.24100000000001</v>
      </c>
      <c r="S43" s="1">
        <v>325733</v>
      </c>
      <c r="T43" s="5" t="s">
        <v>829</v>
      </c>
    </row>
    <row r="44" spans="1:20" x14ac:dyDescent="0.25">
      <c r="A44" s="1">
        <v>1631</v>
      </c>
      <c r="B44" s="1" t="s">
        <v>543</v>
      </c>
      <c r="C44" s="1" t="s">
        <v>535</v>
      </c>
      <c r="D44" s="1">
        <v>0</v>
      </c>
      <c r="E44" s="1">
        <f>YEAR(Table1[[#This Row],[Year2]])</f>
        <v>1905</v>
      </c>
      <c r="F44" s="3">
        <v>2008</v>
      </c>
      <c r="G44" s="1" t="s">
        <v>1290</v>
      </c>
      <c r="H44" s="1">
        <v>0.43</v>
      </c>
      <c r="I44" s="1">
        <v>0.94399999999999995</v>
      </c>
      <c r="J44" s="1">
        <v>6</v>
      </c>
      <c r="K44" s="1">
        <v>-3.04</v>
      </c>
      <c r="L44" s="1">
        <v>0</v>
      </c>
      <c r="M44" s="1">
        <v>0.16</v>
      </c>
      <c r="N44" s="1">
        <v>2.6599999999999999E-5</v>
      </c>
      <c r="O44" s="1">
        <v>0.19600000000000001</v>
      </c>
      <c r="P44" s="1">
        <v>0.23499999999999999</v>
      </c>
      <c r="Q44" s="1">
        <v>0.55000000000000004</v>
      </c>
      <c r="R44" s="1">
        <v>175.04900000000001</v>
      </c>
      <c r="S44" s="1">
        <v>177828</v>
      </c>
      <c r="T44" s="5" t="s">
        <v>830</v>
      </c>
    </row>
    <row r="45" spans="1:20" x14ac:dyDescent="0.25">
      <c r="A45" s="1">
        <v>1632</v>
      </c>
      <c r="B45" s="1" t="s">
        <v>545</v>
      </c>
      <c r="C45" s="1" t="s">
        <v>535</v>
      </c>
      <c r="D45" s="1">
        <v>0</v>
      </c>
      <c r="E45" s="1">
        <f>YEAR(Table1[[#This Row],[Year2]])</f>
        <v>1999</v>
      </c>
      <c r="F45" s="3">
        <v>36341</v>
      </c>
      <c r="G45" s="1" t="s">
        <v>1290</v>
      </c>
      <c r="H45" s="1">
        <v>0.49299999999999999</v>
      </c>
      <c r="I45" s="1">
        <v>0.83899999999999997</v>
      </c>
      <c r="J45" s="1">
        <v>1</v>
      </c>
      <c r="K45" s="1">
        <v>-3.2690000000000001</v>
      </c>
      <c r="L45" s="1">
        <v>1</v>
      </c>
      <c r="M45" s="1">
        <v>7.3499999999999996E-2</v>
      </c>
      <c r="N45" s="1">
        <v>1.83E-3</v>
      </c>
      <c r="O45" s="1">
        <v>0</v>
      </c>
      <c r="P45" s="1">
        <v>0.313</v>
      </c>
      <c r="Q45" s="1">
        <v>0.74399999999999999</v>
      </c>
      <c r="R45" s="1">
        <v>156.071</v>
      </c>
      <c r="S45" s="1">
        <v>207267</v>
      </c>
      <c r="T45" s="5" t="s">
        <v>831</v>
      </c>
    </row>
    <row r="46" spans="1:20" x14ac:dyDescent="0.25">
      <c r="A46" s="1">
        <v>1633</v>
      </c>
      <c r="B46" s="1" t="s">
        <v>546</v>
      </c>
      <c r="C46" s="1" t="s">
        <v>535</v>
      </c>
      <c r="D46" s="1">
        <v>0</v>
      </c>
      <c r="E46" s="1">
        <f>YEAR(Table1[[#This Row],[Year2]])</f>
        <v>1999</v>
      </c>
      <c r="F46" s="3">
        <v>36341</v>
      </c>
      <c r="G46" s="1" t="s">
        <v>1290</v>
      </c>
      <c r="H46" s="1">
        <v>0.308</v>
      </c>
      <c r="I46" s="1">
        <v>0.93700000000000006</v>
      </c>
      <c r="J46" s="1">
        <v>7</v>
      </c>
      <c r="K46" s="1">
        <v>-2.903</v>
      </c>
      <c r="L46" s="1">
        <v>1</v>
      </c>
      <c r="M46" s="1">
        <v>5.9299999999999999E-2</v>
      </c>
      <c r="N46" s="1">
        <v>2.65E-3</v>
      </c>
      <c r="O46" s="1">
        <v>0.153</v>
      </c>
      <c r="P46" s="1">
        <v>0.114</v>
      </c>
      <c r="Q46" s="1">
        <v>0.379</v>
      </c>
      <c r="R46" s="1">
        <v>172.04300000000001</v>
      </c>
      <c r="S46" s="1">
        <v>217027</v>
      </c>
      <c r="T46" s="5" t="s">
        <v>832</v>
      </c>
    </row>
    <row r="47" spans="1:20" x14ac:dyDescent="0.25">
      <c r="A47" s="1">
        <v>1634</v>
      </c>
      <c r="B47" s="1" t="s">
        <v>547</v>
      </c>
      <c r="C47" s="1" t="s">
        <v>535</v>
      </c>
      <c r="D47" s="1">
        <v>0</v>
      </c>
      <c r="E47" s="1">
        <f>YEAR(Table1[[#This Row],[Year2]])</f>
        <v>1999</v>
      </c>
      <c r="F47" s="3">
        <v>36341</v>
      </c>
      <c r="G47" s="1" t="s">
        <v>1290</v>
      </c>
      <c r="H47" s="1">
        <v>0.32300000000000001</v>
      </c>
      <c r="I47" s="1">
        <v>0.95599999999999996</v>
      </c>
      <c r="J47" s="1">
        <v>1</v>
      </c>
      <c r="K47" s="1">
        <v>-2.5070000000000001</v>
      </c>
      <c r="L47" s="1">
        <v>1</v>
      </c>
      <c r="M47" s="1">
        <v>5.3600000000000002E-2</v>
      </c>
      <c r="N47" s="1">
        <v>1.0499999999999999E-3</v>
      </c>
      <c r="O47" s="1">
        <v>1.6899999999999999E-4</v>
      </c>
      <c r="P47" s="1">
        <v>0.14699999999999999</v>
      </c>
      <c r="Q47" s="1">
        <v>0.49099999999999999</v>
      </c>
      <c r="R47" s="1">
        <v>186.089</v>
      </c>
      <c r="S47" s="1">
        <v>239053</v>
      </c>
      <c r="T47" s="5" t="s">
        <v>833</v>
      </c>
    </row>
    <row r="48" spans="1:20" x14ac:dyDescent="0.25">
      <c r="A48" s="1">
        <v>1635</v>
      </c>
      <c r="B48" s="1" t="s">
        <v>544</v>
      </c>
      <c r="C48" s="1" t="s">
        <v>535</v>
      </c>
      <c r="D48" s="1">
        <v>0</v>
      </c>
      <c r="E48" s="1">
        <f>YEAR(Table1[[#This Row],[Year2]])</f>
        <v>1999</v>
      </c>
      <c r="F48" s="3">
        <v>36341</v>
      </c>
      <c r="G48" s="1" t="s">
        <v>1290</v>
      </c>
      <c r="H48" s="1">
        <v>0.27200000000000002</v>
      </c>
      <c r="I48" s="1">
        <v>0.92900000000000005</v>
      </c>
      <c r="J48" s="1">
        <v>1</v>
      </c>
      <c r="K48" s="1">
        <v>-4.0599999999999996</v>
      </c>
      <c r="L48" s="1">
        <v>1</v>
      </c>
      <c r="M48" s="1">
        <v>0.153</v>
      </c>
      <c r="N48" s="1">
        <v>1.6800000000000001E-3</v>
      </c>
      <c r="O48" s="1">
        <v>4.6999999999999997E-5</v>
      </c>
      <c r="P48" s="1">
        <v>0.14699999999999999</v>
      </c>
      <c r="Q48" s="1">
        <v>0.39800000000000002</v>
      </c>
      <c r="R48" s="1">
        <v>87.147999999999996</v>
      </c>
      <c r="S48" s="1">
        <v>197133</v>
      </c>
      <c r="T48" s="5" t="s">
        <v>834</v>
      </c>
    </row>
    <row r="49" spans="1:20" x14ac:dyDescent="0.25">
      <c r="A49" s="1">
        <v>1636</v>
      </c>
      <c r="B49" s="1" t="s">
        <v>548</v>
      </c>
      <c r="C49" s="1" t="s">
        <v>535</v>
      </c>
      <c r="D49" s="1">
        <v>0</v>
      </c>
      <c r="E49" s="1">
        <f>YEAR(Table1[[#This Row],[Year2]])</f>
        <v>1999</v>
      </c>
      <c r="F49" s="3">
        <v>36341</v>
      </c>
      <c r="G49" s="1" t="s">
        <v>1290</v>
      </c>
      <c r="H49" s="1">
        <v>0.46600000000000003</v>
      </c>
      <c r="I49" s="1">
        <v>0.89500000000000002</v>
      </c>
      <c r="J49" s="1">
        <v>9</v>
      </c>
      <c r="K49" s="1">
        <v>-3.3959999999999999</v>
      </c>
      <c r="L49" s="1">
        <v>1</v>
      </c>
      <c r="M49" s="1">
        <v>5.0700000000000002E-2</v>
      </c>
      <c r="N49" s="1">
        <v>2.5100000000000001E-2</v>
      </c>
      <c r="O49" s="1">
        <v>2.1199999999999999E-3</v>
      </c>
      <c r="P49" s="1">
        <v>0.127</v>
      </c>
      <c r="Q49" s="1">
        <v>0.54500000000000004</v>
      </c>
      <c r="R49" s="1">
        <v>175.92400000000001</v>
      </c>
      <c r="S49" s="1">
        <v>259813</v>
      </c>
      <c r="T49" s="5" t="s">
        <v>835</v>
      </c>
    </row>
    <row r="50" spans="1:20" x14ac:dyDescent="0.25">
      <c r="A50" s="1">
        <v>1637</v>
      </c>
      <c r="B50" s="1" t="s">
        <v>549</v>
      </c>
      <c r="C50" s="1" t="s">
        <v>535</v>
      </c>
      <c r="D50" s="1">
        <v>0</v>
      </c>
      <c r="E50" s="1">
        <f>YEAR(Table1[[#This Row],[Year2]])</f>
        <v>1999</v>
      </c>
      <c r="F50" s="3">
        <v>36341</v>
      </c>
      <c r="G50" s="1" t="s">
        <v>1290</v>
      </c>
      <c r="H50" s="1">
        <v>0.38800000000000001</v>
      </c>
      <c r="I50" s="1">
        <v>0.93400000000000005</v>
      </c>
      <c r="J50" s="1">
        <v>5</v>
      </c>
      <c r="K50" s="1">
        <v>-3.3490000000000002</v>
      </c>
      <c r="L50" s="1">
        <v>1</v>
      </c>
      <c r="M50" s="1">
        <v>6.6900000000000001E-2</v>
      </c>
      <c r="N50" s="1">
        <v>2.1199999999999999E-3</v>
      </c>
      <c r="O50" s="1">
        <v>4.5400000000000003E-2</v>
      </c>
      <c r="P50" s="1">
        <v>0.23499999999999999</v>
      </c>
      <c r="Q50" s="1">
        <v>0.435</v>
      </c>
      <c r="R50" s="1">
        <v>166.023</v>
      </c>
      <c r="S50" s="1">
        <v>238467</v>
      </c>
      <c r="T50" s="5" t="s">
        <v>836</v>
      </c>
    </row>
    <row r="51" spans="1:20" x14ac:dyDescent="0.25">
      <c r="A51" s="1">
        <v>1638</v>
      </c>
      <c r="B51" s="1" t="s">
        <v>550</v>
      </c>
      <c r="C51" s="1" t="s">
        <v>535</v>
      </c>
      <c r="D51" s="1">
        <v>0</v>
      </c>
      <c r="E51" s="1">
        <f>YEAR(Table1[[#This Row],[Year2]])</f>
        <v>1999</v>
      </c>
      <c r="F51" s="3">
        <v>36341</v>
      </c>
      <c r="G51" s="1" t="s">
        <v>1290</v>
      </c>
      <c r="H51" s="1">
        <v>0.35099999999999998</v>
      </c>
      <c r="I51" s="1">
        <v>0.92300000000000004</v>
      </c>
      <c r="J51" s="1">
        <v>6</v>
      </c>
      <c r="K51" s="1">
        <v>-3.2370000000000001</v>
      </c>
      <c r="L51" s="1">
        <v>0</v>
      </c>
      <c r="M51" s="1">
        <v>5.5300000000000002E-2</v>
      </c>
      <c r="N51" s="1">
        <v>4.49E-5</v>
      </c>
      <c r="O51" s="1">
        <v>0</v>
      </c>
      <c r="P51" s="1">
        <v>0.16</v>
      </c>
      <c r="Q51" s="1">
        <v>0.70299999999999996</v>
      </c>
      <c r="R51" s="1">
        <v>186.11699999999999</v>
      </c>
      <c r="S51" s="1">
        <v>181333</v>
      </c>
      <c r="T51" s="5" t="s">
        <v>837</v>
      </c>
    </row>
    <row r="52" spans="1:20" x14ac:dyDescent="0.25">
      <c r="A52" s="1">
        <v>1639</v>
      </c>
      <c r="B52" s="1" t="s">
        <v>551</v>
      </c>
      <c r="C52" s="1" t="s">
        <v>535</v>
      </c>
      <c r="D52" s="1">
        <v>0</v>
      </c>
      <c r="E52" s="1">
        <f>YEAR(Table1[[#This Row],[Year2]])</f>
        <v>1999</v>
      </c>
      <c r="F52" s="3">
        <v>36341</v>
      </c>
      <c r="G52" s="1" t="s">
        <v>1291</v>
      </c>
      <c r="H52" s="1">
        <v>0.35699999999999998</v>
      </c>
      <c r="I52" s="1">
        <v>0.35699999999999998</v>
      </c>
      <c r="J52" s="1">
        <v>7</v>
      </c>
      <c r="K52" s="1">
        <v>-7.5970000000000004</v>
      </c>
      <c r="L52" s="1">
        <v>1</v>
      </c>
      <c r="M52" s="1">
        <v>2.8500000000000001E-2</v>
      </c>
      <c r="N52" s="1">
        <v>0.22</v>
      </c>
      <c r="O52" s="1">
        <v>0</v>
      </c>
      <c r="P52" s="1">
        <v>0.19600000000000001</v>
      </c>
      <c r="Q52" s="1">
        <v>0.22600000000000001</v>
      </c>
      <c r="R52" s="1">
        <v>146.96799999999999</v>
      </c>
      <c r="S52" s="1">
        <v>366027</v>
      </c>
      <c r="T52" s="5" t="s">
        <v>838</v>
      </c>
    </row>
    <row r="53" spans="1:20" x14ac:dyDescent="0.25">
      <c r="A53" s="1">
        <v>1640</v>
      </c>
      <c r="B53" s="1" t="s">
        <v>552</v>
      </c>
      <c r="C53" s="1" t="s">
        <v>535</v>
      </c>
      <c r="D53" s="1">
        <v>0</v>
      </c>
      <c r="E53" s="1">
        <f>YEAR(Table1[[#This Row],[Year2]])</f>
        <v>1999</v>
      </c>
      <c r="F53" s="3">
        <v>36341</v>
      </c>
      <c r="G53" s="1" t="s">
        <v>1291</v>
      </c>
      <c r="H53" s="1">
        <v>0.375</v>
      </c>
      <c r="I53" s="1">
        <v>0.76500000000000001</v>
      </c>
      <c r="J53" s="1">
        <v>10</v>
      </c>
      <c r="K53" s="1">
        <v>-4.7110000000000003</v>
      </c>
      <c r="L53" s="1">
        <v>0</v>
      </c>
      <c r="M53" s="1">
        <v>0.10199999999999999</v>
      </c>
      <c r="N53" s="1">
        <v>1.8E-3</v>
      </c>
      <c r="O53" s="1">
        <v>2.6400000000000002E-4</v>
      </c>
      <c r="P53" s="1">
        <v>8.7300000000000003E-2</v>
      </c>
      <c r="Q53" s="1">
        <v>0.16600000000000001</v>
      </c>
      <c r="R53" s="1">
        <v>131.96799999999999</v>
      </c>
      <c r="S53" s="1">
        <v>316360</v>
      </c>
      <c r="T53" s="5" t="s">
        <v>839</v>
      </c>
    </row>
    <row r="54" spans="1:20" x14ac:dyDescent="0.25">
      <c r="A54" s="1">
        <v>1641</v>
      </c>
      <c r="B54" s="1" t="s">
        <v>553</v>
      </c>
      <c r="C54" s="1" t="s">
        <v>535</v>
      </c>
      <c r="D54" s="1">
        <v>0</v>
      </c>
      <c r="E54" s="1">
        <f>YEAR(Table1[[#This Row],[Year2]])</f>
        <v>1999</v>
      </c>
      <c r="F54" s="3">
        <v>36341</v>
      </c>
      <c r="G54" s="1" t="s">
        <v>1291</v>
      </c>
      <c r="H54" s="1">
        <v>0.46600000000000003</v>
      </c>
      <c r="I54" s="1">
        <v>0.93200000000000005</v>
      </c>
      <c r="J54" s="1">
        <v>0</v>
      </c>
      <c r="K54" s="1">
        <v>-3.109</v>
      </c>
      <c r="L54" s="1">
        <v>1</v>
      </c>
      <c r="M54" s="1">
        <v>5.4300000000000001E-2</v>
      </c>
      <c r="N54" s="1">
        <v>3.6699999999999998E-4</v>
      </c>
      <c r="O54" s="1">
        <v>6.5799999999999999E-3</v>
      </c>
      <c r="P54" s="1">
        <v>0.505</v>
      </c>
      <c r="Q54" s="1">
        <v>0.66100000000000003</v>
      </c>
      <c r="R54" s="1">
        <v>79.975999999999999</v>
      </c>
      <c r="S54" s="1">
        <v>199754</v>
      </c>
      <c r="T54" s="5" t="s">
        <v>840</v>
      </c>
    </row>
    <row r="55" spans="1:20" x14ac:dyDescent="0.25">
      <c r="A55" s="1">
        <v>1642</v>
      </c>
      <c r="B55" s="1" t="s">
        <v>554</v>
      </c>
      <c r="C55" s="1" t="s">
        <v>535</v>
      </c>
      <c r="D55" s="1">
        <v>0</v>
      </c>
      <c r="E55" s="1">
        <f>YEAR(Table1[[#This Row],[Year2]])</f>
        <v>1999</v>
      </c>
      <c r="F55" s="3">
        <v>36341</v>
      </c>
      <c r="G55" s="1" t="s">
        <v>1291</v>
      </c>
      <c r="H55" s="1">
        <v>0.48599999999999999</v>
      </c>
      <c r="I55" s="1">
        <v>0.89800000000000002</v>
      </c>
      <c r="J55" s="1">
        <v>3</v>
      </c>
      <c r="K55" s="1">
        <v>-1.742</v>
      </c>
      <c r="L55" s="1">
        <v>1</v>
      </c>
      <c r="M55" s="1">
        <v>5.5E-2</v>
      </c>
      <c r="N55" s="1">
        <v>2.34E-4</v>
      </c>
      <c r="O55" s="1">
        <v>1.42E-3</v>
      </c>
      <c r="P55" s="1">
        <v>0.34300000000000003</v>
      </c>
      <c r="Q55" s="1">
        <v>0.38100000000000001</v>
      </c>
      <c r="R55" s="1">
        <v>121.995</v>
      </c>
      <c r="S55" s="1">
        <v>194280</v>
      </c>
      <c r="T55" s="5" t="s">
        <v>841</v>
      </c>
    </row>
    <row r="56" spans="1:20" x14ac:dyDescent="0.25">
      <c r="A56" s="1">
        <v>1643</v>
      </c>
      <c r="B56" s="1" t="s">
        <v>555</v>
      </c>
      <c r="C56" s="1" t="s">
        <v>535</v>
      </c>
      <c r="D56" s="1">
        <v>0</v>
      </c>
      <c r="E56" s="1">
        <f>YEAR(Table1[[#This Row],[Year2]])</f>
        <v>1999</v>
      </c>
      <c r="F56" s="3">
        <v>36341</v>
      </c>
      <c r="G56" s="1" t="s">
        <v>1291</v>
      </c>
      <c r="H56" s="1">
        <v>0.35899999999999999</v>
      </c>
      <c r="I56" s="1">
        <v>0.71799999999999997</v>
      </c>
      <c r="J56" s="1">
        <v>4</v>
      </c>
      <c r="K56" s="1">
        <v>-2.1819999999999999</v>
      </c>
      <c r="L56" s="1">
        <v>1</v>
      </c>
      <c r="M56" s="1">
        <v>4.2900000000000001E-2</v>
      </c>
      <c r="N56" s="1">
        <v>3.15E-3</v>
      </c>
      <c r="O56" s="1">
        <v>7.4999999999999993E-5</v>
      </c>
      <c r="P56" s="1">
        <v>0.17399999999999999</v>
      </c>
      <c r="Q56" s="1">
        <v>0.38900000000000001</v>
      </c>
      <c r="R56" s="1">
        <v>140.059</v>
      </c>
      <c r="S56" s="1">
        <v>216347</v>
      </c>
      <c r="T56" s="5" t="s">
        <v>842</v>
      </c>
    </row>
    <row r="57" spans="1:20" x14ac:dyDescent="0.25">
      <c r="A57" s="1">
        <v>1667</v>
      </c>
      <c r="B57" s="1" t="s">
        <v>579</v>
      </c>
      <c r="C57" s="1" t="s">
        <v>577</v>
      </c>
      <c r="D57" s="1">
        <v>27</v>
      </c>
      <c r="E57" s="1">
        <f>YEAR(Table1[[#This Row],[Year2]])</f>
        <v>2000</v>
      </c>
      <c r="F57" s="3">
        <v>36708</v>
      </c>
      <c r="G57" s="1" t="s">
        <v>1291</v>
      </c>
      <c r="H57" s="1">
        <v>0.61599999999999999</v>
      </c>
      <c r="I57" s="1">
        <v>0.82699999999999996</v>
      </c>
      <c r="J57" s="1">
        <v>1</v>
      </c>
      <c r="K57" s="1">
        <v>-5.7380000000000004</v>
      </c>
      <c r="L57" s="1">
        <v>1</v>
      </c>
      <c r="M57" s="1">
        <v>0.107</v>
      </c>
      <c r="N57" s="1">
        <v>1.5599999999999999E-2</v>
      </c>
      <c r="O57" s="1">
        <v>0</v>
      </c>
      <c r="P57" s="1">
        <v>5.2499999999999998E-2</v>
      </c>
      <c r="Q57" s="1">
        <v>0.55700000000000005</v>
      </c>
      <c r="R57" s="1">
        <v>130.006</v>
      </c>
      <c r="S57" s="1">
        <v>176467</v>
      </c>
      <c r="T57" s="5" t="s">
        <v>843</v>
      </c>
    </row>
    <row r="58" spans="1:20" x14ac:dyDescent="0.25">
      <c r="A58" s="1">
        <v>1668</v>
      </c>
      <c r="B58" s="1" t="s">
        <v>580</v>
      </c>
      <c r="C58" s="1" t="s">
        <v>577</v>
      </c>
      <c r="D58" s="1">
        <v>31</v>
      </c>
      <c r="E58" s="1">
        <f>YEAR(Table1[[#This Row],[Year2]])</f>
        <v>2000</v>
      </c>
      <c r="F58" s="3">
        <v>36708</v>
      </c>
      <c r="G58" s="1" t="s">
        <v>1291</v>
      </c>
      <c r="H58" s="1">
        <v>0.31</v>
      </c>
      <c r="I58" s="1">
        <v>0.7</v>
      </c>
      <c r="J58" s="1">
        <v>8</v>
      </c>
      <c r="K58" s="1">
        <v>-5.9989999999999997</v>
      </c>
      <c r="L58" s="1">
        <v>1</v>
      </c>
      <c r="M58" s="1">
        <v>3.3099999999999997E-2</v>
      </c>
      <c r="N58" s="1">
        <v>7.6299999999999996E-3</v>
      </c>
      <c r="O58" s="1">
        <v>0</v>
      </c>
      <c r="P58" s="1">
        <v>5.5E-2</v>
      </c>
      <c r="Q58" s="1">
        <v>0.251</v>
      </c>
      <c r="R58" s="1">
        <v>185.892</v>
      </c>
      <c r="S58" s="1">
        <v>227493</v>
      </c>
      <c r="T58" s="5" t="s">
        <v>844</v>
      </c>
    </row>
    <row r="59" spans="1:20" x14ac:dyDescent="0.25">
      <c r="A59" s="1">
        <v>1679</v>
      </c>
      <c r="B59" s="1" t="s">
        <v>591</v>
      </c>
      <c r="C59" s="1" t="s">
        <v>592</v>
      </c>
      <c r="D59" s="1">
        <v>49</v>
      </c>
      <c r="E59" s="1">
        <f>YEAR(Table1[[#This Row],[Year2]])</f>
        <v>2000</v>
      </c>
      <c r="F59" s="3">
        <v>36707</v>
      </c>
      <c r="G59" s="1" t="s">
        <v>1291</v>
      </c>
      <c r="H59" s="1">
        <v>0.47699999999999998</v>
      </c>
      <c r="I59" s="1">
        <v>0.95099999999999996</v>
      </c>
      <c r="J59" s="1">
        <v>8</v>
      </c>
      <c r="K59" s="1">
        <v>-2.4990000000000001</v>
      </c>
      <c r="L59" s="1">
        <v>0</v>
      </c>
      <c r="M59" s="1">
        <v>5.5800000000000002E-2</v>
      </c>
      <c r="N59" s="1">
        <v>8.6999999999999994E-3</v>
      </c>
      <c r="O59" s="1">
        <v>0</v>
      </c>
      <c r="P59" s="1">
        <v>0.121</v>
      </c>
      <c r="Q59" s="1">
        <v>0.754</v>
      </c>
      <c r="R59" s="1">
        <v>162.95599999999999</v>
      </c>
      <c r="S59" s="1">
        <v>212187</v>
      </c>
      <c r="T59" s="5" t="s">
        <v>845</v>
      </c>
    </row>
    <row r="60" spans="1:20" x14ac:dyDescent="0.25">
      <c r="A60" s="1">
        <v>1680</v>
      </c>
      <c r="B60" s="1" t="s">
        <v>593</v>
      </c>
      <c r="C60" s="1" t="s">
        <v>592</v>
      </c>
      <c r="D60" s="1">
        <v>21</v>
      </c>
      <c r="E60" s="1">
        <f>YEAR(Table1[[#This Row],[Year2]])</f>
        <v>2000</v>
      </c>
      <c r="F60" s="3">
        <v>36707</v>
      </c>
      <c r="G60" s="1" t="s">
        <v>1291</v>
      </c>
      <c r="H60" s="1">
        <v>0.47</v>
      </c>
      <c r="I60" s="1">
        <v>0.95799999999999996</v>
      </c>
      <c r="J60" s="1">
        <v>8</v>
      </c>
      <c r="K60" s="1">
        <v>-0.77300000000000002</v>
      </c>
      <c r="L60" s="1">
        <v>1</v>
      </c>
      <c r="M60" s="1">
        <v>6.8500000000000005E-2</v>
      </c>
      <c r="N60" s="1">
        <v>1.43E-2</v>
      </c>
      <c r="O60" s="1">
        <v>0</v>
      </c>
      <c r="P60" s="1">
        <v>0.13800000000000001</v>
      </c>
      <c r="Q60" s="1">
        <v>0.55700000000000005</v>
      </c>
      <c r="R60" s="1">
        <v>160.01499999999999</v>
      </c>
      <c r="S60" s="1">
        <v>190053</v>
      </c>
      <c r="T60" s="5" t="s">
        <v>846</v>
      </c>
    </row>
    <row r="61" spans="1:20" x14ac:dyDescent="0.25">
      <c r="A61" s="1">
        <v>1681</v>
      </c>
      <c r="B61" s="1" t="s">
        <v>594</v>
      </c>
      <c r="C61" s="1" t="s">
        <v>592</v>
      </c>
      <c r="D61" s="1">
        <v>31</v>
      </c>
      <c r="E61" s="1">
        <f>YEAR(Table1[[#This Row],[Year2]])</f>
        <v>1997</v>
      </c>
      <c r="F61" s="3">
        <v>35608</v>
      </c>
      <c r="G61" s="1" t="s">
        <v>1291</v>
      </c>
      <c r="H61" s="1">
        <v>0.44400000000000001</v>
      </c>
      <c r="I61" s="1">
        <v>0.93</v>
      </c>
      <c r="J61" s="1">
        <v>11</v>
      </c>
      <c r="K61" s="1">
        <v>-2.2309999999999999</v>
      </c>
      <c r="L61" s="1">
        <v>1</v>
      </c>
      <c r="M61" s="1">
        <v>7.51E-2</v>
      </c>
      <c r="N61" s="1">
        <v>3.2500000000000001E-2</v>
      </c>
      <c r="O61" s="1">
        <v>6.3600000000000001E-5</v>
      </c>
      <c r="P61" s="1">
        <v>0.41899999999999998</v>
      </c>
      <c r="Q61" s="1">
        <v>0.51200000000000001</v>
      </c>
      <c r="R61" s="1">
        <v>90.057000000000002</v>
      </c>
      <c r="S61" s="1">
        <v>180227</v>
      </c>
      <c r="T61" s="5" t="s">
        <v>847</v>
      </c>
    </row>
    <row r="62" spans="1:20" x14ac:dyDescent="0.25">
      <c r="A62" s="1">
        <v>1682</v>
      </c>
      <c r="B62" s="1" t="s">
        <v>595</v>
      </c>
      <c r="C62" s="1" t="s">
        <v>592</v>
      </c>
      <c r="D62" s="1">
        <v>29</v>
      </c>
      <c r="E62" s="1">
        <f>YEAR(Table1[[#This Row],[Year2]])</f>
        <v>1997</v>
      </c>
      <c r="F62" s="3">
        <v>35608</v>
      </c>
      <c r="G62" s="1" t="s">
        <v>1291</v>
      </c>
      <c r="H62" s="1">
        <v>0.39</v>
      </c>
      <c r="I62" s="1">
        <v>0.91700000000000004</v>
      </c>
      <c r="J62" s="1">
        <v>6</v>
      </c>
      <c r="K62" s="1">
        <v>-3.722</v>
      </c>
      <c r="L62" s="1">
        <v>1</v>
      </c>
      <c r="M62" s="1">
        <v>7.4499999999999997E-2</v>
      </c>
      <c r="N62" s="1">
        <v>1.4599999999999999E-3</v>
      </c>
      <c r="O62" s="1">
        <v>3.8999999999999999E-6</v>
      </c>
      <c r="P62" s="1">
        <v>0.129</v>
      </c>
      <c r="Q62" s="1">
        <v>0.45800000000000002</v>
      </c>
      <c r="R62" s="1">
        <v>169.952</v>
      </c>
      <c r="S62" s="1">
        <v>194280</v>
      </c>
      <c r="T62" s="5" t="s">
        <v>848</v>
      </c>
    </row>
    <row r="63" spans="1:20" x14ac:dyDescent="0.25">
      <c r="A63" s="1">
        <v>1683</v>
      </c>
      <c r="B63" s="1" t="s">
        <v>596</v>
      </c>
      <c r="C63" s="1" t="s">
        <v>592</v>
      </c>
      <c r="D63" s="1">
        <v>37</v>
      </c>
      <c r="E63" s="1">
        <f>YEAR(Table1[[#This Row],[Year2]])</f>
        <v>2001</v>
      </c>
      <c r="F63" s="3">
        <v>37073</v>
      </c>
      <c r="G63" s="1" t="s">
        <v>1291</v>
      </c>
      <c r="H63" s="1">
        <v>0.52400000000000002</v>
      </c>
      <c r="I63" s="1">
        <v>0.89300000000000002</v>
      </c>
      <c r="J63" s="1">
        <v>11</v>
      </c>
      <c r="K63" s="1">
        <v>-4.7110000000000003</v>
      </c>
      <c r="L63" s="1">
        <v>1</v>
      </c>
      <c r="M63" s="1">
        <v>4.2000000000000003E-2</v>
      </c>
      <c r="N63" s="1">
        <v>8.4400000000000002E-4</v>
      </c>
      <c r="O63" s="1">
        <v>0</v>
      </c>
      <c r="P63" s="1">
        <v>6.0199999999999997E-2</v>
      </c>
      <c r="Q63" s="1">
        <v>0.72099999999999997</v>
      </c>
      <c r="R63" s="1">
        <v>136.99199999999999</v>
      </c>
      <c r="S63" s="1">
        <v>179667</v>
      </c>
      <c r="T63" s="5" t="s">
        <v>849</v>
      </c>
    </row>
    <row r="64" spans="1:20" x14ac:dyDescent="0.25">
      <c r="A64" s="1">
        <v>1684</v>
      </c>
      <c r="B64" s="1" t="s">
        <v>597</v>
      </c>
      <c r="C64" s="1" t="s">
        <v>592</v>
      </c>
      <c r="D64" s="1">
        <v>20</v>
      </c>
      <c r="E64" s="1">
        <f>YEAR(Table1[[#This Row],[Year2]])</f>
        <v>2001</v>
      </c>
      <c r="F64" s="3">
        <v>37073</v>
      </c>
      <c r="G64" s="1" t="s">
        <v>1291</v>
      </c>
      <c r="H64" s="1">
        <v>0.60599999999999998</v>
      </c>
      <c r="I64" s="1">
        <v>0.80800000000000005</v>
      </c>
      <c r="J64" s="1">
        <v>0</v>
      </c>
      <c r="K64" s="1">
        <v>-3.8149999999999999</v>
      </c>
      <c r="L64" s="1">
        <v>1</v>
      </c>
      <c r="M64" s="1">
        <v>3.3399999999999999E-2</v>
      </c>
      <c r="N64" s="1">
        <v>6.6400000000000001E-3</v>
      </c>
      <c r="O64" s="1">
        <v>0</v>
      </c>
      <c r="P64" s="1">
        <v>0.27700000000000002</v>
      </c>
      <c r="Q64" s="1">
        <v>0.59799999999999998</v>
      </c>
      <c r="R64" s="1">
        <v>119.89700000000001</v>
      </c>
      <c r="S64" s="1">
        <v>177307</v>
      </c>
      <c r="T64" s="5" t="s">
        <v>850</v>
      </c>
    </row>
    <row r="65" spans="1:20" x14ac:dyDescent="0.25">
      <c r="A65" s="1">
        <v>1685</v>
      </c>
      <c r="B65" s="1" t="s">
        <v>598</v>
      </c>
      <c r="C65" s="1" t="s">
        <v>592</v>
      </c>
      <c r="D65" s="1">
        <v>31</v>
      </c>
      <c r="E65" s="1">
        <f>YEAR(Table1[[#This Row],[Year2]])</f>
        <v>2001</v>
      </c>
      <c r="F65" s="3">
        <v>37073</v>
      </c>
      <c r="G65" s="1" t="s">
        <v>1291</v>
      </c>
      <c r="H65" s="1">
        <v>0.52500000000000002</v>
      </c>
      <c r="I65" s="1">
        <v>0.79900000000000004</v>
      </c>
      <c r="J65" s="1">
        <v>11</v>
      </c>
      <c r="K65" s="1">
        <v>-3.6349999999999998</v>
      </c>
      <c r="L65" s="1">
        <v>1</v>
      </c>
      <c r="M65" s="1">
        <v>4.6800000000000001E-2</v>
      </c>
      <c r="N65" s="1">
        <v>6.8399999999999997E-3</v>
      </c>
      <c r="O65" s="1">
        <v>0</v>
      </c>
      <c r="P65" s="1">
        <v>0.16400000000000001</v>
      </c>
      <c r="Q65" s="1">
        <v>0.56399999999999995</v>
      </c>
      <c r="R65" s="1">
        <v>145.01599999999999</v>
      </c>
      <c r="S65" s="1">
        <v>205187</v>
      </c>
      <c r="T65" s="5" t="s">
        <v>851</v>
      </c>
    </row>
    <row r="66" spans="1:20" x14ac:dyDescent="0.25">
      <c r="A66" s="1">
        <v>1700</v>
      </c>
      <c r="B66" s="1" t="s">
        <v>618</v>
      </c>
      <c r="C66" s="1" t="s">
        <v>619</v>
      </c>
      <c r="D66" s="1">
        <v>42</v>
      </c>
      <c r="E66" s="1">
        <f>YEAR(Table1[[#This Row],[Year2]])</f>
        <v>2001</v>
      </c>
      <c r="F66" s="3">
        <v>37073</v>
      </c>
      <c r="G66" s="1" t="s">
        <v>1291</v>
      </c>
      <c r="H66" s="1">
        <v>0.64600000000000002</v>
      </c>
      <c r="I66" s="1">
        <v>0.78700000000000003</v>
      </c>
      <c r="J66" s="1">
        <v>0</v>
      </c>
      <c r="K66" s="1">
        <v>-4.6539999999999999</v>
      </c>
      <c r="L66" s="1">
        <v>1</v>
      </c>
      <c r="M66" s="1">
        <v>6.0199999999999997E-2</v>
      </c>
      <c r="N66" s="1">
        <v>0.25800000000000001</v>
      </c>
      <c r="O66" s="1">
        <v>0</v>
      </c>
      <c r="P66" s="1">
        <v>0.19900000000000001</v>
      </c>
      <c r="Q66" s="1">
        <v>0.77300000000000002</v>
      </c>
      <c r="R66" s="1">
        <v>131.036</v>
      </c>
      <c r="S66" s="1">
        <v>202893</v>
      </c>
      <c r="T66" s="5" t="s">
        <v>852</v>
      </c>
    </row>
    <row r="67" spans="1:20" x14ac:dyDescent="0.25">
      <c r="A67" s="1">
        <v>1792</v>
      </c>
      <c r="B67" s="1" t="s">
        <v>663</v>
      </c>
      <c r="C67" s="1" t="s">
        <v>388</v>
      </c>
      <c r="D67" s="1">
        <v>71</v>
      </c>
      <c r="E67" s="1">
        <f>YEAR(Table1[[#This Row],[Year2]])</f>
        <v>1905</v>
      </c>
      <c r="F67" s="3">
        <v>2004</v>
      </c>
      <c r="G67" s="1" t="s">
        <v>1291</v>
      </c>
      <c r="H67" s="1">
        <v>0.58699999999999997</v>
      </c>
      <c r="I67" s="1">
        <v>0.58299999999999996</v>
      </c>
      <c r="J67" s="1">
        <v>5</v>
      </c>
      <c r="K67" s="1">
        <v>-5.2839999999999998</v>
      </c>
      <c r="L67" s="1">
        <v>0</v>
      </c>
      <c r="M67" s="1">
        <v>3.1300000000000001E-2</v>
      </c>
      <c r="N67" s="1">
        <v>0.248</v>
      </c>
      <c r="O67" s="1">
        <v>0</v>
      </c>
      <c r="P67" s="1">
        <v>0.124</v>
      </c>
      <c r="Q67" s="1">
        <v>0.15</v>
      </c>
      <c r="R67" s="1">
        <v>139.91999999999999</v>
      </c>
      <c r="S67" s="1">
        <v>219493</v>
      </c>
      <c r="T67" s="5" t="s">
        <v>853</v>
      </c>
    </row>
    <row r="68" spans="1:20" x14ac:dyDescent="0.25">
      <c r="A68" s="1">
        <v>1811</v>
      </c>
      <c r="B68" s="1" t="s">
        <v>669</v>
      </c>
      <c r="C68" s="1" t="s">
        <v>68</v>
      </c>
      <c r="D68" s="1">
        <v>0</v>
      </c>
      <c r="E68" s="1">
        <f>YEAR(Table1[[#This Row],[Year2]])</f>
        <v>1905</v>
      </c>
      <c r="F68" s="3">
        <v>2010</v>
      </c>
      <c r="G68" s="1" t="s">
        <v>1291</v>
      </c>
      <c r="H68" s="1">
        <v>0.82499999999999996</v>
      </c>
      <c r="I68" s="1">
        <v>0.61199999999999999</v>
      </c>
      <c r="J68" s="1">
        <v>10</v>
      </c>
      <c r="K68" s="1">
        <v>-3.8929999999999998</v>
      </c>
      <c r="L68" s="1">
        <v>0</v>
      </c>
      <c r="M68" s="1">
        <v>9.69E-2</v>
      </c>
      <c r="N68" s="1">
        <v>6.77E-3</v>
      </c>
      <c r="O68" s="1">
        <v>0</v>
      </c>
      <c r="P68" s="1">
        <v>9.9299999999999999E-2</v>
      </c>
      <c r="Q68" s="1">
        <v>0.75600000000000001</v>
      </c>
      <c r="R68" s="1">
        <v>120.05800000000001</v>
      </c>
      <c r="S68" s="1">
        <v>187133</v>
      </c>
      <c r="T68" s="5" t="s">
        <v>854</v>
      </c>
    </row>
    <row r="69" spans="1:20" x14ac:dyDescent="0.25">
      <c r="A69" s="1">
        <v>1846</v>
      </c>
      <c r="B69" s="1" t="s">
        <v>688</v>
      </c>
      <c r="C69" s="1" t="s">
        <v>689</v>
      </c>
      <c r="D69" s="1">
        <v>70</v>
      </c>
      <c r="E69" s="1">
        <f>YEAR(Table1[[#This Row],[Year2]])</f>
        <v>1905</v>
      </c>
      <c r="F69" s="3">
        <v>2011</v>
      </c>
      <c r="G69" s="1" t="s">
        <v>1291</v>
      </c>
      <c r="H69" s="1">
        <v>0.53400000000000003</v>
      </c>
      <c r="I69" s="1">
        <v>0.72099999999999997</v>
      </c>
      <c r="J69" s="1">
        <v>11</v>
      </c>
      <c r="K69" s="1">
        <v>-7.3070000000000004</v>
      </c>
      <c r="L69" s="1">
        <v>0</v>
      </c>
      <c r="M69" s="1">
        <v>4.1700000000000001E-2</v>
      </c>
      <c r="N69" s="1">
        <v>3.4299999999999997E-2</v>
      </c>
      <c r="O69" s="1">
        <v>6.2400000000000004E-6</v>
      </c>
      <c r="P69" s="1">
        <v>0.115</v>
      </c>
      <c r="Q69" s="1">
        <v>0.22500000000000001</v>
      </c>
      <c r="R69" s="1">
        <v>128.97800000000001</v>
      </c>
      <c r="S69" s="1">
        <v>249520</v>
      </c>
      <c r="T69" s="5" t="s">
        <v>855</v>
      </c>
    </row>
    <row r="70" spans="1:20" x14ac:dyDescent="0.25">
      <c r="A70" s="1">
        <v>1892</v>
      </c>
      <c r="B70" s="1" t="s">
        <v>705</v>
      </c>
      <c r="C70" s="1" t="s">
        <v>706</v>
      </c>
      <c r="D70" s="1">
        <v>75</v>
      </c>
      <c r="E70" s="1">
        <f>YEAR(Table1[[#This Row],[Year2]])</f>
        <v>1905</v>
      </c>
      <c r="F70" s="3">
        <v>1973</v>
      </c>
      <c r="G70" s="1" t="s">
        <v>1291</v>
      </c>
      <c r="H70" s="1">
        <v>0.54700000000000004</v>
      </c>
      <c r="I70" s="1">
        <v>0.82</v>
      </c>
      <c r="J70" s="1">
        <v>8</v>
      </c>
      <c r="K70" s="1">
        <v>-6.7279999999999998</v>
      </c>
      <c r="L70" s="1">
        <v>1</v>
      </c>
      <c r="M70" s="1">
        <v>8.0500000000000002E-2</v>
      </c>
      <c r="N70" s="1">
        <v>0.26100000000000001</v>
      </c>
      <c r="O70" s="1">
        <v>0</v>
      </c>
      <c r="P70" s="1">
        <v>0.3</v>
      </c>
      <c r="Q70" s="1">
        <v>0.93300000000000005</v>
      </c>
      <c r="R70" s="1">
        <v>118.208</v>
      </c>
      <c r="S70" s="1">
        <v>172867</v>
      </c>
      <c r="T70" s="5" t="s">
        <v>856</v>
      </c>
    </row>
    <row r="71" spans="1:20" x14ac:dyDescent="0.25">
      <c r="A71" s="1">
        <v>1902</v>
      </c>
      <c r="B71" s="1" t="s">
        <v>711</v>
      </c>
      <c r="C71" s="1" t="s">
        <v>712</v>
      </c>
      <c r="D71" s="1">
        <v>62</v>
      </c>
      <c r="E71" s="1">
        <f>YEAR(Table1[[#This Row],[Year2]])</f>
        <v>1905</v>
      </c>
      <c r="F71" s="3">
        <v>1977</v>
      </c>
      <c r="G71" s="1" t="s">
        <v>1291</v>
      </c>
      <c r="H71" s="1">
        <v>0.373</v>
      </c>
      <c r="I71" s="1">
        <v>0.86899999999999999</v>
      </c>
      <c r="J71" s="1">
        <v>4</v>
      </c>
      <c r="K71" s="1">
        <v>-7.7190000000000003</v>
      </c>
      <c r="L71" s="1">
        <v>1</v>
      </c>
      <c r="M71" s="1">
        <v>5.5399999999999998E-2</v>
      </c>
      <c r="N71" s="1">
        <v>0.16400000000000001</v>
      </c>
      <c r="O71" s="1">
        <v>7.7600000000000002E-6</v>
      </c>
      <c r="P71" s="1">
        <v>0.60499999999999998</v>
      </c>
      <c r="Q71" s="1">
        <v>0.69599999999999995</v>
      </c>
      <c r="R71" s="1">
        <v>184.024</v>
      </c>
      <c r="S71" s="1">
        <v>221400</v>
      </c>
      <c r="T71" s="5" t="s">
        <v>857</v>
      </c>
    </row>
    <row r="72" spans="1:20" x14ac:dyDescent="0.25">
      <c r="A72" s="1">
        <v>1904</v>
      </c>
      <c r="B72" s="1" t="s">
        <v>715</v>
      </c>
      <c r="C72" s="1" t="s">
        <v>716</v>
      </c>
      <c r="D72" s="1">
        <v>67</v>
      </c>
      <c r="E72" s="1">
        <f>YEAR(Table1[[#This Row],[Year2]])</f>
        <v>1905</v>
      </c>
      <c r="F72" s="3">
        <v>1981</v>
      </c>
      <c r="G72" s="1" t="s">
        <v>1291</v>
      </c>
      <c r="H72" s="1">
        <v>0.35699999999999998</v>
      </c>
      <c r="I72" s="1">
        <v>0.65300000000000002</v>
      </c>
      <c r="J72" s="1">
        <v>9</v>
      </c>
      <c r="K72" s="1">
        <v>-5.5540000000000003</v>
      </c>
      <c r="L72" s="1">
        <v>1</v>
      </c>
      <c r="M72" s="1">
        <v>6.54E-2</v>
      </c>
      <c r="N72" s="1">
        <v>8.2799999999999999E-2</v>
      </c>
      <c r="O72" s="1">
        <v>0</v>
      </c>
      <c r="P72" s="1">
        <v>8.4400000000000003E-2</v>
      </c>
      <c r="Q72" s="1">
        <v>0.52200000000000002</v>
      </c>
      <c r="R72" s="1">
        <v>176.64699999999999</v>
      </c>
      <c r="S72" s="1">
        <v>259800</v>
      </c>
      <c r="T72" s="5" t="s">
        <v>858</v>
      </c>
    </row>
    <row r="73" spans="1:20" x14ac:dyDescent="0.25">
      <c r="A73" s="1">
        <v>1905</v>
      </c>
      <c r="B73" s="1" t="s">
        <v>717</v>
      </c>
      <c r="C73" s="1" t="s">
        <v>556</v>
      </c>
      <c r="D73" s="1">
        <v>66</v>
      </c>
      <c r="E73" s="1">
        <f>YEAR(Table1[[#This Row],[Year2]])</f>
        <v>1905</v>
      </c>
      <c r="F73" s="3">
        <v>1981</v>
      </c>
      <c r="G73" s="1" t="s">
        <v>1291</v>
      </c>
      <c r="H73" s="1">
        <v>0.51500000000000001</v>
      </c>
      <c r="I73" s="1">
        <v>0.76600000000000001</v>
      </c>
      <c r="J73" s="1">
        <v>7</v>
      </c>
      <c r="K73" s="1">
        <v>-12.768000000000001</v>
      </c>
      <c r="L73" s="1">
        <v>1</v>
      </c>
      <c r="M73" s="1">
        <v>3.4299999999999997E-2</v>
      </c>
      <c r="N73" s="1">
        <v>2.4899999999999999E-2</v>
      </c>
      <c r="O73" s="1">
        <v>1.0300000000000001E-3</v>
      </c>
      <c r="P73" s="1">
        <v>0.45500000000000002</v>
      </c>
      <c r="Q73" s="1">
        <v>0.77400000000000002</v>
      </c>
      <c r="R73" s="1">
        <v>146.911</v>
      </c>
      <c r="S73" s="1">
        <v>221000</v>
      </c>
      <c r="T73" s="5" t="s">
        <v>859</v>
      </c>
    </row>
    <row r="74" spans="1:20" x14ac:dyDescent="0.25">
      <c r="A74" s="1">
        <v>1907</v>
      </c>
      <c r="B74" s="1" t="s">
        <v>720</v>
      </c>
      <c r="C74" s="1" t="s">
        <v>721</v>
      </c>
      <c r="D74" s="1">
        <v>77</v>
      </c>
      <c r="E74" s="1">
        <f>YEAR(Table1[[#This Row],[Year2]])</f>
        <v>1905</v>
      </c>
      <c r="F74" s="3">
        <v>1970</v>
      </c>
      <c r="G74" s="1" t="s">
        <v>1291</v>
      </c>
      <c r="H74" s="1">
        <v>0.56399999999999995</v>
      </c>
      <c r="I74" s="1">
        <v>0.93200000000000005</v>
      </c>
      <c r="J74" s="1">
        <v>11</v>
      </c>
      <c r="K74" s="1">
        <v>-10.068</v>
      </c>
      <c r="L74" s="1">
        <v>1</v>
      </c>
      <c r="M74" s="1">
        <v>5.5399999999999998E-2</v>
      </c>
      <c r="N74" s="1">
        <v>1.2999999999999999E-2</v>
      </c>
      <c r="O74" s="1">
        <v>0.16900000000000001</v>
      </c>
      <c r="P74" s="1">
        <v>0.34899999999999998</v>
      </c>
      <c r="Q74" s="1">
        <v>0.61899999999999999</v>
      </c>
      <c r="R74" s="1">
        <v>112.937</v>
      </c>
      <c r="S74" s="1">
        <v>146250</v>
      </c>
      <c r="T74" s="5" t="s">
        <v>860</v>
      </c>
    </row>
    <row r="75" spans="1:20" x14ac:dyDescent="0.25">
      <c r="A75" s="1">
        <v>1912</v>
      </c>
      <c r="B75" s="1" t="s">
        <v>728</v>
      </c>
      <c r="C75" s="1" t="s">
        <v>729</v>
      </c>
      <c r="D75" s="1">
        <v>74</v>
      </c>
      <c r="E75" s="1">
        <f>YEAR(Table1[[#This Row],[Year2]])</f>
        <v>1905</v>
      </c>
      <c r="F75" s="3">
        <v>1976</v>
      </c>
      <c r="G75" s="1" t="s">
        <v>1291</v>
      </c>
      <c r="H75" s="1">
        <v>0.48299999999999998</v>
      </c>
      <c r="I75" s="1">
        <v>0.78600000000000003</v>
      </c>
      <c r="J75" s="1">
        <v>7</v>
      </c>
      <c r="K75" s="1">
        <v>-5.7350000000000003</v>
      </c>
      <c r="L75" s="1">
        <v>1</v>
      </c>
      <c r="M75" s="1">
        <v>3.1899999999999998E-2</v>
      </c>
      <c r="N75" s="1">
        <v>3.16E-3</v>
      </c>
      <c r="O75" s="1">
        <v>8.8599999999999999E-5</v>
      </c>
      <c r="P75" s="1">
        <v>0.44600000000000001</v>
      </c>
      <c r="Q75" s="1">
        <v>0.79300000000000004</v>
      </c>
      <c r="R75" s="1">
        <v>126.748</v>
      </c>
      <c r="S75" s="1">
        <v>323000</v>
      </c>
      <c r="T75" s="5" t="s">
        <v>861</v>
      </c>
    </row>
    <row r="76" spans="1:20" x14ac:dyDescent="0.25">
      <c r="A76" s="1">
        <v>1923</v>
      </c>
      <c r="B76" s="1" t="s">
        <v>738</v>
      </c>
      <c r="C76" s="1" t="s">
        <v>10</v>
      </c>
      <c r="D76" s="1">
        <v>70</v>
      </c>
      <c r="E76" s="1">
        <f>YEAR(Table1[[#This Row],[Year2]])</f>
        <v>1905</v>
      </c>
      <c r="F76" s="3">
        <v>2010</v>
      </c>
      <c r="G76" s="1" t="s">
        <v>1292</v>
      </c>
      <c r="H76" s="1">
        <v>0.72199999999999998</v>
      </c>
      <c r="I76" s="1">
        <v>0.75800000000000001</v>
      </c>
      <c r="J76" s="1">
        <v>11</v>
      </c>
      <c r="K76" s="1">
        <v>-4.4770000000000003</v>
      </c>
      <c r="L76" s="1">
        <v>0</v>
      </c>
      <c r="M76" s="1">
        <v>4.7100000000000003E-2</v>
      </c>
      <c r="N76" s="1">
        <v>1.11E-2</v>
      </c>
      <c r="O76" s="1">
        <v>0</v>
      </c>
      <c r="P76" s="1">
        <v>0.308</v>
      </c>
      <c r="Q76" s="1">
        <v>0.62</v>
      </c>
      <c r="R76" s="1">
        <v>128.047</v>
      </c>
      <c r="S76" s="1">
        <v>201160</v>
      </c>
      <c r="T76" s="5" t="s">
        <v>862</v>
      </c>
    </row>
    <row r="77" spans="1:20" x14ac:dyDescent="0.25">
      <c r="A77" s="1">
        <v>1906</v>
      </c>
      <c r="B77" s="1" t="s">
        <v>718</v>
      </c>
      <c r="C77" s="1" t="s">
        <v>719</v>
      </c>
      <c r="D77" s="1">
        <v>27</v>
      </c>
      <c r="E77" s="1">
        <f>YEAR(Table1[[#This Row],[Year2]])</f>
        <v>1974</v>
      </c>
      <c r="F77" s="3">
        <v>27134</v>
      </c>
      <c r="G77" s="1" t="s">
        <v>1292</v>
      </c>
      <c r="H77" s="1">
        <v>0.59699999999999998</v>
      </c>
      <c r="I77" s="1">
        <v>0.60499999999999998</v>
      </c>
      <c r="J77" s="1">
        <v>7</v>
      </c>
      <c r="K77" s="1">
        <v>-12.013</v>
      </c>
      <c r="L77" s="1">
        <v>1</v>
      </c>
      <c r="M77" s="1">
        <v>2.5499999999999998E-2</v>
      </c>
      <c r="N77" s="1">
        <v>0.18099999999999999</v>
      </c>
      <c r="O77" s="1">
        <v>3.3100000000000002E-4</v>
      </c>
      <c r="P77" s="1">
        <v>0.11799999999999999</v>
      </c>
      <c r="Q77" s="1">
        <v>0.88600000000000001</v>
      </c>
      <c r="R77" s="1">
        <v>97.781999999999996</v>
      </c>
      <c r="S77" s="1">
        <v>281147</v>
      </c>
      <c r="T77" s="5" t="s">
        <v>863</v>
      </c>
    </row>
    <row r="78" spans="1:20" x14ac:dyDescent="0.25">
      <c r="A78" s="1">
        <v>1893</v>
      </c>
      <c r="B78" s="1" t="s">
        <v>707</v>
      </c>
      <c r="C78" s="1" t="s">
        <v>708</v>
      </c>
      <c r="D78" s="1">
        <v>71</v>
      </c>
      <c r="E78" s="1">
        <f>YEAR(Table1[[#This Row],[Year2]])</f>
        <v>1979</v>
      </c>
      <c r="F78" s="3">
        <v>28856</v>
      </c>
      <c r="G78" s="1" t="s">
        <v>1292</v>
      </c>
      <c r="H78" s="1">
        <v>0.83599999999999997</v>
      </c>
      <c r="I78" s="1">
        <v>0.50900000000000001</v>
      </c>
      <c r="J78" s="1">
        <v>0</v>
      </c>
      <c r="K78" s="1">
        <v>-13.667999999999999</v>
      </c>
      <c r="L78" s="1">
        <v>1</v>
      </c>
      <c r="M78" s="1">
        <v>5.4800000000000001E-2</v>
      </c>
      <c r="N78" s="1">
        <v>0.46700000000000003</v>
      </c>
      <c r="O78" s="1">
        <v>4.0999999999999997E-6</v>
      </c>
      <c r="P78" s="1">
        <v>4.36E-2</v>
      </c>
      <c r="Q78" s="1">
        <v>0.94899999999999995</v>
      </c>
      <c r="R78" s="1">
        <v>138.71299999999999</v>
      </c>
      <c r="S78" s="1">
        <v>276493</v>
      </c>
      <c r="T78" s="5" t="s">
        <v>864</v>
      </c>
    </row>
    <row r="79" spans="1:20" x14ac:dyDescent="0.25">
      <c r="A79" s="1">
        <v>1836</v>
      </c>
      <c r="B79" s="1" t="s">
        <v>684</v>
      </c>
      <c r="C79" s="1" t="s">
        <v>685</v>
      </c>
      <c r="D79" s="1">
        <v>55</v>
      </c>
      <c r="E79" s="1">
        <f>YEAR(Table1[[#This Row],[Year2]])</f>
        <v>1982</v>
      </c>
      <c r="F79" s="3">
        <v>29952</v>
      </c>
      <c r="G79" s="1" t="s">
        <v>1292</v>
      </c>
      <c r="H79" s="1">
        <v>0.52200000000000002</v>
      </c>
      <c r="I79" s="1">
        <v>0.68200000000000005</v>
      </c>
      <c r="J79" s="1">
        <v>6</v>
      </c>
      <c r="K79" s="1">
        <v>-10.183</v>
      </c>
      <c r="L79" s="1">
        <v>1</v>
      </c>
      <c r="M79" s="1">
        <v>3.44E-2</v>
      </c>
      <c r="N79" s="1">
        <v>0.28999999999999998</v>
      </c>
      <c r="O79" s="1">
        <v>1.2300000000000001E-5</v>
      </c>
      <c r="P79" s="1">
        <v>0.33900000000000002</v>
      </c>
      <c r="Q79" s="1">
        <v>0.52900000000000003</v>
      </c>
      <c r="R79" s="1">
        <v>111.902</v>
      </c>
      <c r="S79" s="1">
        <v>261560</v>
      </c>
      <c r="T79" s="5" t="s">
        <v>865</v>
      </c>
    </row>
    <row r="80" spans="1:20" x14ac:dyDescent="0.25">
      <c r="A80" s="1">
        <v>1769</v>
      </c>
      <c r="B80" s="1" t="s">
        <v>659</v>
      </c>
      <c r="C80" s="1" t="s">
        <v>757</v>
      </c>
      <c r="D80" s="1">
        <v>26</v>
      </c>
      <c r="E80" s="1">
        <f>YEAR(Table1[[#This Row],[Year2]])</f>
        <v>1984</v>
      </c>
      <c r="F80" s="3">
        <v>30978</v>
      </c>
      <c r="G80" s="1" t="s">
        <v>1292</v>
      </c>
      <c r="H80" s="1">
        <v>0.61799999999999999</v>
      </c>
      <c r="I80" s="1">
        <v>0.76400000000000001</v>
      </c>
      <c r="J80" s="1">
        <v>0</v>
      </c>
      <c r="K80" s="1">
        <v>-6.0270000000000001</v>
      </c>
      <c r="L80" s="1">
        <v>1</v>
      </c>
      <c r="M80" s="1">
        <v>5.62E-2</v>
      </c>
      <c r="N80" s="1">
        <v>0.186</v>
      </c>
      <c r="O80" s="1">
        <v>0</v>
      </c>
      <c r="P80" s="1">
        <v>0.12</v>
      </c>
      <c r="Q80" s="1">
        <v>0.876</v>
      </c>
      <c r="R80" s="1">
        <v>81.366</v>
      </c>
      <c r="S80" s="1">
        <v>230693</v>
      </c>
      <c r="T80" s="5" t="s">
        <v>866</v>
      </c>
    </row>
    <row r="81" spans="1:20" x14ac:dyDescent="0.25">
      <c r="A81" s="1">
        <v>1910</v>
      </c>
      <c r="B81" s="1" t="s">
        <v>779</v>
      </c>
      <c r="C81" s="1" t="s">
        <v>725</v>
      </c>
      <c r="D81" s="1">
        <v>59</v>
      </c>
      <c r="E81" s="1">
        <f>YEAR(Table1[[#This Row],[Year2]])</f>
        <v>1984</v>
      </c>
      <c r="F81" s="3">
        <v>31019</v>
      </c>
      <c r="G81" s="1" t="s">
        <v>1292</v>
      </c>
      <c r="H81" s="1">
        <v>0.69399999999999995</v>
      </c>
      <c r="I81" s="1">
        <v>0.71899999999999997</v>
      </c>
      <c r="J81" s="1">
        <v>6</v>
      </c>
      <c r="K81" s="1">
        <v>-12.734</v>
      </c>
      <c r="L81" s="1">
        <v>0</v>
      </c>
      <c r="M81" s="1">
        <v>4.8000000000000001E-2</v>
      </c>
      <c r="N81" s="1">
        <v>0.47</v>
      </c>
      <c r="O81" s="1">
        <v>1.2099999999999999E-3</v>
      </c>
      <c r="P81" s="1">
        <v>0.44</v>
      </c>
      <c r="Q81" s="1">
        <v>0.97199999999999998</v>
      </c>
      <c r="R81" s="1">
        <v>126.212</v>
      </c>
      <c r="S81" s="1">
        <v>220733</v>
      </c>
      <c r="T81" s="5" t="s">
        <v>867</v>
      </c>
    </row>
    <row r="82" spans="1:20" x14ac:dyDescent="0.25">
      <c r="A82" s="1">
        <v>836</v>
      </c>
      <c r="B82" s="1" t="s">
        <v>209</v>
      </c>
      <c r="C82" s="1" t="s">
        <v>210</v>
      </c>
      <c r="D82" s="1">
        <v>51</v>
      </c>
      <c r="E82" s="1">
        <f>YEAR(Table1[[#This Row],[Year2]])</f>
        <v>1990</v>
      </c>
      <c r="F82" s="3">
        <v>32954</v>
      </c>
      <c r="G82" s="1" t="s">
        <v>1292</v>
      </c>
      <c r="H82" s="1">
        <v>0.69</v>
      </c>
      <c r="I82" s="1">
        <v>0.81699999999999995</v>
      </c>
      <c r="J82" s="1">
        <v>10</v>
      </c>
      <c r="K82" s="1">
        <v>-10.137</v>
      </c>
      <c r="L82" s="1">
        <v>0</v>
      </c>
      <c r="M82" s="1">
        <v>4.7800000000000002E-2</v>
      </c>
      <c r="N82" s="1">
        <v>1.09E-2</v>
      </c>
      <c r="O82" s="1">
        <v>2.7599999999999999E-3</v>
      </c>
      <c r="P82" s="1">
        <v>0.10299999999999999</v>
      </c>
      <c r="Q82" s="1">
        <v>0.28499999999999998</v>
      </c>
      <c r="R82" s="1">
        <v>116.211</v>
      </c>
      <c r="S82" s="1">
        <v>289560</v>
      </c>
      <c r="T82" s="5" t="s">
        <v>868</v>
      </c>
    </row>
    <row r="83" spans="1:20" x14ac:dyDescent="0.25">
      <c r="A83" s="1">
        <v>845</v>
      </c>
      <c r="B83" s="1" t="s">
        <v>219</v>
      </c>
      <c r="C83" s="1" t="s">
        <v>751</v>
      </c>
      <c r="D83" s="1">
        <v>59</v>
      </c>
      <c r="E83" s="1">
        <f>YEAR(Table1[[#This Row],[Year2]])</f>
        <v>1990</v>
      </c>
      <c r="F83" s="3">
        <v>32874</v>
      </c>
      <c r="G83" s="1" t="s">
        <v>1292</v>
      </c>
      <c r="H83" s="1">
        <v>0.74</v>
      </c>
      <c r="I83" s="1">
        <v>0.88</v>
      </c>
      <c r="J83" s="1">
        <v>0</v>
      </c>
      <c r="K83" s="1">
        <v>-7.6929999999999996</v>
      </c>
      <c r="L83" s="1">
        <v>1</v>
      </c>
      <c r="M83" s="1">
        <v>6.2399999999999997E-2</v>
      </c>
      <c r="N83" s="1">
        <v>4.3400000000000001E-2</v>
      </c>
      <c r="O83" s="1">
        <v>7.9799999999999992E-3</v>
      </c>
      <c r="P83" s="1">
        <v>0.34100000000000003</v>
      </c>
      <c r="Q83" s="1">
        <v>0.70699999999999996</v>
      </c>
      <c r="R83" s="1">
        <v>108.9</v>
      </c>
      <c r="S83" s="1">
        <v>228994</v>
      </c>
      <c r="T83" s="5" t="s">
        <v>869</v>
      </c>
    </row>
    <row r="84" spans="1:20" x14ac:dyDescent="0.25">
      <c r="A84" s="1">
        <v>1903</v>
      </c>
      <c r="B84" s="1" t="s">
        <v>713</v>
      </c>
      <c r="C84" s="1" t="s">
        <v>714</v>
      </c>
      <c r="D84" s="1">
        <v>60</v>
      </c>
      <c r="E84" s="1">
        <f>YEAR(Table1[[#This Row],[Year2]])</f>
        <v>1990</v>
      </c>
      <c r="F84" s="3">
        <v>32994</v>
      </c>
      <c r="G84" s="1" t="s">
        <v>1292</v>
      </c>
      <c r="H84" s="1">
        <v>0.40699999999999997</v>
      </c>
      <c r="I84" s="1">
        <v>0.95499999999999996</v>
      </c>
      <c r="J84" s="1">
        <v>2</v>
      </c>
      <c r="K84" s="1">
        <v>-4.1639999999999997</v>
      </c>
      <c r="L84" s="1">
        <v>1</v>
      </c>
      <c r="M84" s="1">
        <v>0.16400000000000001</v>
      </c>
      <c r="N84" s="1">
        <v>2.5100000000000001E-2</v>
      </c>
      <c r="O84" s="1">
        <v>0</v>
      </c>
      <c r="P84" s="1">
        <v>0.34699999999999998</v>
      </c>
      <c r="Q84" s="1">
        <v>0.50800000000000001</v>
      </c>
      <c r="R84" s="1">
        <v>177.48</v>
      </c>
      <c r="S84" s="1">
        <v>201107</v>
      </c>
      <c r="T84" s="5" t="s">
        <v>870</v>
      </c>
    </row>
    <row r="85" spans="1:20" x14ac:dyDescent="0.25">
      <c r="A85" s="1">
        <v>797</v>
      </c>
      <c r="B85" s="1" t="s">
        <v>150</v>
      </c>
      <c r="C85" s="1" t="s">
        <v>151</v>
      </c>
      <c r="D85" s="1">
        <v>27</v>
      </c>
      <c r="E85" s="1">
        <f>YEAR(Table1[[#This Row],[Year2]])</f>
        <v>1992</v>
      </c>
      <c r="F85" s="3">
        <v>33937</v>
      </c>
      <c r="G85" s="1" t="s">
        <v>1292</v>
      </c>
      <c r="H85" s="1">
        <v>0.69699999999999995</v>
      </c>
      <c r="I85" s="1">
        <v>0.874</v>
      </c>
      <c r="J85" s="1">
        <v>0</v>
      </c>
      <c r="K85" s="1">
        <v>-5.9790000000000001</v>
      </c>
      <c r="L85" s="1">
        <v>1</v>
      </c>
      <c r="M85" s="1">
        <v>3.56E-2</v>
      </c>
      <c r="N85" s="1">
        <v>4.6899999999999997E-2</v>
      </c>
      <c r="O85" s="1">
        <v>1.77E-2</v>
      </c>
      <c r="P85" s="1">
        <v>8.1699999999999995E-2</v>
      </c>
      <c r="Q85" s="1">
        <v>0.57599999999999996</v>
      </c>
      <c r="R85" s="1">
        <v>121.22499999999999</v>
      </c>
      <c r="S85" s="1">
        <v>238747</v>
      </c>
      <c r="T85" s="5" t="s">
        <v>871</v>
      </c>
    </row>
    <row r="86" spans="1:20" x14ac:dyDescent="0.25">
      <c r="A86" s="1">
        <v>834</v>
      </c>
      <c r="B86" s="1" t="s">
        <v>755</v>
      </c>
      <c r="C86" s="1" t="s">
        <v>206</v>
      </c>
      <c r="D86" s="1">
        <v>21</v>
      </c>
      <c r="E86" s="1">
        <f>YEAR(Table1[[#This Row],[Year2]])</f>
        <v>1992</v>
      </c>
      <c r="F86" s="3">
        <v>33728</v>
      </c>
      <c r="G86" s="1" t="s">
        <v>1292</v>
      </c>
      <c r="H86" s="1">
        <v>0.75900000000000001</v>
      </c>
      <c r="I86" s="1">
        <v>0.82199999999999995</v>
      </c>
      <c r="J86" s="1">
        <v>5</v>
      </c>
      <c r="K86" s="1">
        <v>-7.2679999999999998</v>
      </c>
      <c r="L86" s="1">
        <v>0</v>
      </c>
      <c r="M86" s="1">
        <v>3.6700000000000003E-2</v>
      </c>
      <c r="N86" s="1">
        <v>1.3600000000000001E-3</v>
      </c>
      <c r="O86" s="1">
        <v>1.67E-2</v>
      </c>
      <c r="P86" s="1">
        <v>0.13100000000000001</v>
      </c>
      <c r="Q86" s="1">
        <v>0.94</v>
      </c>
      <c r="R86" s="1">
        <v>124.71299999999999</v>
      </c>
      <c r="S86" s="1">
        <v>240933</v>
      </c>
      <c r="T86" s="5" t="s">
        <v>872</v>
      </c>
    </row>
    <row r="87" spans="1:20" x14ac:dyDescent="0.25">
      <c r="A87" s="1">
        <v>840</v>
      </c>
      <c r="B87" s="1" t="s">
        <v>216</v>
      </c>
      <c r="C87" s="1" t="s">
        <v>751</v>
      </c>
      <c r="D87" s="1">
        <v>57</v>
      </c>
      <c r="E87" s="1">
        <f>YEAR(Table1[[#This Row],[Year2]])</f>
        <v>1992</v>
      </c>
      <c r="F87" s="3">
        <v>33604</v>
      </c>
      <c r="G87" s="1" t="s">
        <v>1292</v>
      </c>
      <c r="H87" s="1">
        <v>0.75700000000000001</v>
      </c>
      <c r="I87" s="1">
        <v>0.65200000000000002</v>
      </c>
      <c r="J87" s="1">
        <v>9</v>
      </c>
      <c r="K87" s="1">
        <v>-14.916</v>
      </c>
      <c r="L87" s="1">
        <v>0</v>
      </c>
      <c r="M87" s="1">
        <v>3.3300000000000003E-2</v>
      </c>
      <c r="N87" s="1">
        <v>0.214</v>
      </c>
      <c r="O87" s="1">
        <v>0.25700000000000001</v>
      </c>
      <c r="P87" s="1">
        <v>9.0300000000000005E-2</v>
      </c>
      <c r="Q87" s="1">
        <v>0.86199999999999999</v>
      </c>
      <c r="R87" s="1">
        <v>124.369</v>
      </c>
      <c r="S87" s="1">
        <v>332230</v>
      </c>
      <c r="T87" s="5" t="s">
        <v>873</v>
      </c>
    </row>
    <row r="88" spans="1:20" x14ac:dyDescent="0.25">
      <c r="A88" s="1">
        <v>847</v>
      </c>
      <c r="B88" s="1" t="s">
        <v>770</v>
      </c>
      <c r="C88" s="1" t="s">
        <v>751</v>
      </c>
      <c r="D88" s="1">
        <v>67</v>
      </c>
      <c r="E88" s="1">
        <f>YEAR(Table1[[#This Row],[Year2]])</f>
        <v>1992</v>
      </c>
      <c r="F88" s="3">
        <v>33604</v>
      </c>
      <c r="G88" s="1" t="s">
        <v>1292</v>
      </c>
      <c r="H88" s="1">
        <v>0.79400000000000004</v>
      </c>
      <c r="I88" s="1">
        <v>0.745</v>
      </c>
      <c r="J88" s="1">
        <v>9</v>
      </c>
      <c r="K88" s="1">
        <v>-11.367000000000001</v>
      </c>
      <c r="L88" s="1">
        <v>0</v>
      </c>
      <c r="M88" s="1">
        <v>3.6999999999999998E-2</v>
      </c>
      <c r="N88" s="1">
        <v>0.27100000000000002</v>
      </c>
      <c r="O88" s="1">
        <v>4.0999999999999999E-4</v>
      </c>
      <c r="P88" s="1">
        <v>0.14299999999999999</v>
      </c>
      <c r="Q88" s="1">
        <v>0.70599999999999996</v>
      </c>
      <c r="R88" s="1">
        <v>124.249</v>
      </c>
      <c r="S88" s="1">
        <v>225882</v>
      </c>
      <c r="T88" s="5" t="s">
        <v>874</v>
      </c>
    </row>
    <row r="89" spans="1:20" x14ac:dyDescent="0.25">
      <c r="A89" s="1">
        <v>774</v>
      </c>
      <c r="B89" s="1" t="s">
        <v>121</v>
      </c>
      <c r="C89" s="1" t="s">
        <v>88</v>
      </c>
      <c r="D89" s="1">
        <v>44</v>
      </c>
      <c r="E89" s="1">
        <f>YEAR(Table1[[#This Row],[Year2]])</f>
        <v>1993</v>
      </c>
      <c r="F89" s="3">
        <v>34225</v>
      </c>
      <c r="G89" s="1" t="s">
        <v>1292</v>
      </c>
      <c r="H89" s="1">
        <v>0.59199999999999997</v>
      </c>
      <c r="I89" s="1">
        <v>0.93100000000000005</v>
      </c>
      <c r="J89" s="1">
        <v>5</v>
      </c>
      <c r="K89" s="1">
        <v>-7.1859999999999999</v>
      </c>
      <c r="L89" s="1">
        <v>0</v>
      </c>
      <c r="M89" s="1">
        <v>3.7100000000000001E-2</v>
      </c>
      <c r="N89" s="1">
        <v>5.5100000000000001E-3</v>
      </c>
      <c r="O89" s="1">
        <v>3.0099999999999998E-2</v>
      </c>
      <c r="P89" s="1">
        <v>0.20499999999999999</v>
      </c>
      <c r="Q89" s="1">
        <v>0.61199999999999999</v>
      </c>
      <c r="R89" s="1">
        <v>130.02799999999999</v>
      </c>
      <c r="S89" s="1">
        <v>250933</v>
      </c>
      <c r="T89" s="5" t="s">
        <v>875</v>
      </c>
    </row>
    <row r="90" spans="1:20" x14ac:dyDescent="0.25">
      <c r="A90" s="1">
        <v>791</v>
      </c>
      <c r="B90" s="1" t="s">
        <v>142</v>
      </c>
      <c r="C90" s="1" t="s">
        <v>143</v>
      </c>
      <c r="D90" s="1">
        <v>60</v>
      </c>
      <c r="E90" s="1">
        <f>YEAR(Table1[[#This Row],[Year2]])</f>
        <v>1993</v>
      </c>
      <c r="F90" s="3">
        <v>34033</v>
      </c>
      <c r="G90" s="1" t="s">
        <v>1292</v>
      </c>
      <c r="H90" s="1">
        <v>0.66100000000000003</v>
      </c>
      <c r="I90" s="1">
        <v>0.84699999999999998</v>
      </c>
      <c r="J90" s="1">
        <v>7</v>
      </c>
      <c r="K90" s="1">
        <v>-11.855</v>
      </c>
      <c r="L90" s="1">
        <v>1</v>
      </c>
      <c r="M90" s="1">
        <v>3.49E-2</v>
      </c>
      <c r="N90" s="1">
        <v>0.22500000000000001</v>
      </c>
      <c r="O90" s="1">
        <v>0.83499999999999996</v>
      </c>
      <c r="P90" s="1">
        <v>8.6300000000000002E-2</v>
      </c>
      <c r="Q90" s="1">
        <v>0.71</v>
      </c>
      <c r="R90" s="1">
        <v>125.86199999999999</v>
      </c>
      <c r="S90" s="1">
        <v>253573</v>
      </c>
      <c r="T90" s="5" t="s">
        <v>876</v>
      </c>
    </row>
    <row r="91" spans="1:20" x14ac:dyDescent="0.25">
      <c r="A91" s="1">
        <v>798</v>
      </c>
      <c r="B91" s="1" t="s">
        <v>152</v>
      </c>
      <c r="C91" s="1" t="s">
        <v>153</v>
      </c>
      <c r="D91" s="1">
        <v>48</v>
      </c>
      <c r="E91" s="1">
        <f>YEAR(Table1[[#This Row],[Year2]])</f>
        <v>1993</v>
      </c>
      <c r="F91" s="3">
        <v>33970</v>
      </c>
      <c r="G91" s="1" t="s">
        <v>1292</v>
      </c>
      <c r="H91" s="1">
        <v>0.66800000000000004</v>
      </c>
      <c r="I91" s="1">
        <v>0.90900000000000003</v>
      </c>
      <c r="J91" s="1">
        <v>9</v>
      </c>
      <c r="K91" s="1">
        <v>-9.9250000000000007</v>
      </c>
      <c r="L91" s="1">
        <v>0</v>
      </c>
      <c r="M91" s="1">
        <v>3.9699999999999999E-2</v>
      </c>
      <c r="N91" s="1">
        <v>7.0500000000000001E-4</v>
      </c>
      <c r="O91" s="1">
        <v>4.48E-2</v>
      </c>
      <c r="P91" s="1">
        <v>0.23499999999999999</v>
      </c>
      <c r="Q91" s="1">
        <v>0.54100000000000004</v>
      </c>
      <c r="R91" s="1">
        <v>132.86500000000001</v>
      </c>
      <c r="S91" s="1">
        <v>321427</v>
      </c>
      <c r="T91" s="5" t="s">
        <v>877</v>
      </c>
    </row>
    <row r="92" spans="1:20" x14ac:dyDescent="0.25">
      <c r="A92" s="1">
        <v>843</v>
      </c>
      <c r="B92" s="1" t="s">
        <v>217</v>
      </c>
      <c r="C92" s="1" t="s">
        <v>153</v>
      </c>
      <c r="D92" s="1">
        <v>54</v>
      </c>
      <c r="E92" s="1">
        <f>YEAR(Table1[[#This Row],[Year2]])</f>
        <v>1993</v>
      </c>
      <c r="F92" s="3">
        <v>33970</v>
      </c>
      <c r="G92" s="1" t="s">
        <v>1292</v>
      </c>
      <c r="H92" s="1">
        <v>0.67600000000000005</v>
      </c>
      <c r="I92" s="1">
        <v>0.996</v>
      </c>
      <c r="J92" s="1">
        <v>9</v>
      </c>
      <c r="K92" s="1">
        <v>-7.9459999999999997</v>
      </c>
      <c r="L92" s="1">
        <v>0</v>
      </c>
      <c r="M92" s="1">
        <v>3.9699999999999999E-2</v>
      </c>
      <c r="N92" s="1">
        <v>4.7800000000000002E-2</v>
      </c>
      <c r="O92" s="1">
        <v>0.26200000000000001</v>
      </c>
      <c r="P92" s="1">
        <v>0.33300000000000002</v>
      </c>
      <c r="Q92" s="1">
        <v>0.4</v>
      </c>
      <c r="R92" s="1">
        <v>132.87100000000001</v>
      </c>
      <c r="S92" s="1">
        <v>336840</v>
      </c>
      <c r="T92" s="5" t="s">
        <v>878</v>
      </c>
    </row>
    <row r="93" spans="1:20" x14ac:dyDescent="0.25">
      <c r="A93" s="1">
        <v>763</v>
      </c>
      <c r="B93" s="1" t="s">
        <v>104</v>
      </c>
      <c r="C93" s="1" t="s">
        <v>105</v>
      </c>
      <c r="D93" s="1">
        <v>16</v>
      </c>
      <c r="E93" s="1">
        <f>YEAR(Table1[[#This Row],[Year2]])</f>
        <v>1994</v>
      </c>
      <c r="F93" s="3">
        <v>34335</v>
      </c>
      <c r="G93" s="1" t="s">
        <v>1292</v>
      </c>
      <c r="H93" s="1">
        <v>0.70699999999999996</v>
      </c>
      <c r="I93" s="1">
        <v>0.628</v>
      </c>
      <c r="J93" s="1">
        <v>11</v>
      </c>
      <c r="K93" s="1">
        <v>-9.6839999999999993</v>
      </c>
      <c r="L93" s="1">
        <v>1</v>
      </c>
      <c r="M93" s="1">
        <v>8.77E-2</v>
      </c>
      <c r="N93" s="1">
        <v>5.2599999999999999E-3</v>
      </c>
      <c r="O93" s="1">
        <v>8.2100000000000003E-5</v>
      </c>
      <c r="P93" s="1">
        <v>0.104</v>
      </c>
      <c r="Q93" s="1">
        <v>0.87</v>
      </c>
      <c r="R93" s="1">
        <v>187.548</v>
      </c>
      <c r="S93" s="1">
        <v>211213</v>
      </c>
      <c r="T93" s="5" t="s">
        <v>879</v>
      </c>
    </row>
    <row r="94" spans="1:20" x14ac:dyDescent="0.25">
      <c r="A94" s="1">
        <v>770</v>
      </c>
      <c r="B94" s="1" t="s">
        <v>116</v>
      </c>
      <c r="C94" s="1" t="s">
        <v>117</v>
      </c>
      <c r="D94" s="1">
        <v>50</v>
      </c>
      <c r="E94" s="1">
        <f>YEAR(Table1[[#This Row],[Year2]])</f>
        <v>1994</v>
      </c>
      <c r="F94" s="3">
        <v>34453</v>
      </c>
      <c r="G94" s="1" t="s">
        <v>1292</v>
      </c>
      <c r="H94" s="1">
        <v>0.79300000000000004</v>
      </c>
      <c r="I94" s="1">
        <v>0.58799999999999997</v>
      </c>
      <c r="J94" s="1">
        <v>9</v>
      </c>
      <c r="K94" s="1">
        <v>-8.3460000000000001</v>
      </c>
      <c r="L94" s="1">
        <v>0</v>
      </c>
      <c r="M94" s="1">
        <v>4.3499999999999997E-2</v>
      </c>
      <c r="N94" s="1">
        <v>0.28000000000000003</v>
      </c>
      <c r="O94" s="1">
        <v>0</v>
      </c>
      <c r="P94" s="1">
        <v>0.317</v>
      </c>
      <c r="Q94" s="1">
        <v>0.38</v>
      </c>
      <c r="R94" s="1">
        <v>130.03899999999999</v>
      </c>
      <c r="S94" s="1">
        <v>238200</v>
      </c>
      <c r="T94" s="5" t="s">
        <v>880</v>
      </c>
    </row>
    <row r="95" spans="1:20" x14ac:dyDescent="0.25">
      <c r="A95" s="1">
        <v>812</v>
      </c>
      <c r="B95" s="1" t="s">
        <v>172</v>
      </c>
      <c r="C95" s="1" t="s">
        <v>173</v>
      </c>
      <c r="D95" s="1">
        <v>59</v>
      </c>
      <c r="E95" s="1">
        <f>YEAR(Table1[[#This Row],[Year2]])</f>
        <v>1994</v>
      </c>
      <c r="F95" s="3">
        <v>34335</v>
      </c>
      <c r="G95" s="1" t="s">
        <v>1291</v>
      </c>
      <c r="H95" s="1">
        <v>0.76300000000000001</v>
      </c>
      <c r="I95" s="1">
        <v>0.71299999999999997</v>
      </c>
      <c r="J95" s="1">
        <v>2</v>
      </c>
      <c r="K95" s="1">
        <v>-8.9</v>
      </c>
      <c r="L95" s="1">
        <v>0</v>
      </c>
      <c r="M95" s="1">
        <v>3.1099999999999999E-2</v>
      </c>
      <c r="N95" s="1">
        <v>0.128</v>
      </c>
      <c r="O95" s="1">
        <v>6.2299999999999996E-4</v>
      </c>
      <c r="P95" s="1">
        <v>0.14499999999999999</v>
      </c>
      <c r="Q95" s="1">
        <v>0.66800000000000004</v>
      </c>
      <c r="R95" s="1">
        <v>132.99299999999999</v>
      </c>
      <c r="S95" s="1">
        <v>260973</v>
      </c>
      <c r="T95" s="5" t="s">
        <v>881</v>
      </c>
    </row>
    <row r="96" spans="1:20" x14ac:dyDescent="0.25">
      <c r="A96" s="1">
        <v>846</v>
      </c>
      <c r="B96" s="1" t="s">
        <v>220</v>
      </c>
      <c r="C96" s="1" t="s">
        <v>221</v>
      </c>
      <c r="D96" s="1">
        <v>53</v>
      </c>
      <c r="E96" s="1">
        <f>YEAR(Table1[[#This Row],[Year2]])</f>
        <v>1994</v>
      </c>
      <c r="F96" s="3">
        <v>34335</v>
      </c>
      <c r="G96" s="1" t="s">
        <v>1291</v>
      </c>
      <c r="H96" s="1">
        <v>0.71799999999999997</v>
      </c>
      <c r="I96" s="1">
        <v>0.96299999999999997</v>
      </c>
      <c r="J96" s="1">
        <v>10</v>
      </c>
      <c r="K96" s="1">
        <v>-13.968</v>
      </c>
      <c r="L96" s="1">
        <v>0</v>
      </c>
      <c r="M96" s="1">
        <v>5.3600000000000002E-2</v>
      </c>
      <c r="N96" s="1">
        <v>3.5200000000000002E-2</v>
      </c>
      <c r="O96" s="1">
        <v>6.8100000000000001E-3</v>
      </c>
      <c r="P96" s="1">
        <v>0.10100000000000001</v>
      </c>
      <c r="Q96" s="1">
        <v>0.36099999999999999</v>
      </c>
      <c r="R96" s="1">
        <v>129.989</v>
      </c>
      <c r="S96" s="1">
        <v>237533</v>
      </c>
      <c r="T96" s="5" t="s">
        <v>882</v>
      </c>
    </row>
    <row r="97" spans="1:20" x14ac:dyDescent="0.25">
      <c r="A97" s="1">
        <v>1889</v>
      </c>
      <c r="B97" s="1" t="s">
        <v>702</v>
      </c>
      <c r="C97" s="1" t="s">
        <v>699</v>
      </c>
      <c r="D97" s="1">
        <v>79</v>
      </c>
      <c r="E97" s="1">
        <f>YEAR(Table1[[#This Row],[Year2]])</f>
        <v>1994</v>
      </c>
      <c r="F97" s="3">
        <v>34366</v>
      </c>
      <c r="G97" s="1" t="s">
        <v>1291</v>
      </c>
      <c r="H97" s="1">
        <v>0.442</v>
      </c>
      <c r="I97" s="1">
        <v>0.94299999999999995</v>
      </c>
      <c r="J97" s="1">
        <v>3</v>
      </c>
      <c r="K97" s="1">
        <v>-3.2050000000000001</v>
      </c>
      <c r="L97" s="1">
        <v>1</v>
      </c>
      <c r="M97" s="1">
        <v>6.0199999999999997E-2</v>
      </c>
      <c r="N97" s="1">
        <v>2.9299999999999999E-3</v>
      </c>
      <c r="O97" s="1">
        <v>8.7099999999999996E-6</v>
      </c>
      <c r="P97" s="1">
        <v>9.0999999999999998E-2</v>
      </c>
      <c r="Q97" s="1">
        <v>0.78100000000000003</v>
      </c>
      <c r="R97" s="1">
        <v>85.063999999999993</v>
      </c>
      <c r="S97" s="1">
        <v>181533</v>
      </c>
      <c r="T97" s="5" t="s">
        <v>883</v>
      </c>
    </row>
    <row r="98" spans="1:20" x14ac:dyDescent="0.25">
      <c r="A98" s="1">
        <v>755</v>
      </c>
      <c r="B98" s="1" t="s">
        <v>89</v>
      </c>
      <c r="C98" s="1" t="s">
        <v>90</v>
      </c>
      <c r="D98" s="1">
        <v>10</v>
      </c>
      <c r="E98" s="1">
        <f>YEAR(Table1[[#This Row],[Year2]])</f>
        <v>1995</v>
      </c>
      <c r="F98" s="3">
        <v>34851</v>
      </c>
      <c r="G98" s="1" t="s">
        <v>1291</v>
      </c>
      <c r="H98" s="1">
        <v>0.65</v>
      </c>
      <c r="I98" s="1">
        <v>0.82</v>
      </c>
      <c r="J98" s="1">
        <v>5</v>
      </c>
      <c r="K98" s="1">
        <v>-10.9</v>
      </c>
      <c r="L98" s="1">
        <v>0</v>
      </c>
      <c r="M98" s="1">
        <v>3.56E-2</v>
      </c>
      <c r="N98" s="1">
        <v>6.5500000000000003E-2</v>
      </c>
      <c r="O98" s="1">
        <v>2.7399999999999998E-3</v>
      </c>
      <c r="P98" s="1">
        <v>0.215</v>
      </c>
      <c r="Q98" s="1">
        <v>0.75700000000000001</v>
      </c>
      <c r="R98" s="1">
        <v>135.982</v>
      </c>
      <c r="S98" s="1">
        <v>215973</v>
      </c>
      <c r="T98" s="5" t="s">
        <v>884</v>
      </c>
    </row>
    <row r="99" spans="1:20" x14ac:dyDescent="0.25">
      <c r="A99" s="1">
        <v>778</v>
      </c>
      <c r="B99" s="1" t="s">
        <v>125</v>
      </c>
      <c r="C99" s="1" t="s">
        <v>101</v>
      </c>
      <c r="D99" s="1">
        <v>41</v>
      </c>
      <c r="E99" s="1">
        <f>YEAR(Table1[[#This Row],[Year2]])</f>
        <v>1995</v>
      </c>
      <c r="F99" s="3">
        <v>34786</v>
      </c>
      <c r="G99" s="1" t="s">
        <v>1291</v>
      </c>
      <c r="H99" s="1">
        <v>0.73599999999999999</v>
      </c>
      <c r="I99" s="1">
        <v>0.86399999999999999</v>
      </c>
      <c r="J99" s="1">
        <v>8</v>
      </c>
      <c r="K99" s="1">
        <v>-6.5670000000000002</v>
      </c>
      <c r="L99" s="1">
        <v>1</v>
      </c>
      <c r="M99" s="1">
        <v>3.9699999999999999E-2</v>
      </c>
      <c r="N99" s="1">
        <v>1.7899999999999999E-2</v>
      </c>
      <c r="O99" s="1">
        <v>1.6200000000000001E-5</v>
      </c>
      <c r="P99" s="1">
        <v>0.34499999999999997</v>
      </c>
      <c r="Q99" s="1">
        <v>0.76300000000000001</v>
      </c>
      <c r="R99" s="1">
        <v>108.828</v>
      </c>
      <c r="S99" s="1">
        <v>194560</v>
      </c>
      <c r="T99" s="5" t="s">
        <v>885</v>
      </c>
    </row>
    <row r="100" spans="1:20" x14ac:dyDescent="0.25">
      <c r="A100" s="1">
        <v>792</v>
      </c>
      <c r="B100" s="1" t="s">
        <v>144</v>
      </c>
      <c r="C100" s="1" t="s">
        <v>145</v>
      </c>
      <c r="D100" s="1">
        <v>1</v>
      </c>
      <c r="E100" s="1">
        <f>YEAR(Table1[[#This Row],[Year2]])</f>
        <v>1995</v>
      </c>
      <c r="F100" s="3">
        <v>34700</v>
      </c>
      <c r="G100" s="1" t="s">
        <v>1291</v>
      </c>
      <c r="H100" s="1">
        <v>0.65500000000000003</v>
      </c>
      <c r="I100" s="1">
        <v>0.88400000000000001</v>
      </c>
      <c r="J100" s="1">
        <v>6</v>
      </c>
      <c r="K100" s="1">
        <v>-6.5149999999999997</v>
      </c>
      <c r="L100" s="1">
        <v>0</v>
      </c>
      <c r="M100" s="1">
        <v>6.0199999999999997E-2</v>
      </c>
      <c r="N100" s="1">
        <v>1.0200000000000001E-2</v>
      </c>
      <c r="O100" s="1">
        <v>0</v>
      </c>
      <c r="P100" s="1">
        <v>0.25900000000000001</v>
      </c>
      <c r="Q100" s="1">
        <v>0.77200000000000002</v>
      </c>
      <c r="R100" s="1">
        <v>140.00800000000001</v>
      </c>
      <c r="S100" s="1">
        <v>219240</v>
      </c>
      <c r="T100" s="5" t="s">
        <v>886</v>
      </c>
    </row>
    <row r="101" spans="1:20" x14ac:dyDescent="0.25">
      <c r="A101" s="1">
        <v>793</v>
      </c>
      <c r="B101" s="1" t="s">
        <v>146</v>
      </c>
      <c r="C101" s="1" t="s">
        <v>101</v>
      </c>
      <c r="D101" s="1">
        <v>49</v>
      </c>
      <c r="E101" s="1">
        <f>YEAR(Table1[[#This Row],[Year2]])</f>
        <v>1995</v>
      </c>
      <c r="F101" s="3">
        <v>34786</v>
      </c>
      <c r="G101" s="1" t="s">
        <v>1291</v>
      </c>
      <c r="H101" s="1">
        <v>0.72099999999999997</v>
      </c>
      <c r="I101" s="1">
        <v>0.92400000000000004</v>
      </c>
      <c r="J101" s="1">
        <v>1</v>
      </c>
      <c r="K101" s="1">
        <v>-8.282</v>
      </c>
      <c r="L101" s="1">
        <v>1</v>
      </c>
      <c r="M101" s="1">
        <v>3.9600000000000003E-2</v>
      </c>
      <c r="N101" s="1">
        <v>6.8300000000000001E-4</v>
      </c>
      <c r="O101" s="1">
        <v>3.82E-3</v>
      </c>
      <c r="P101" s="1">
        <v>8.1699999999999995E-2</v>
      </c>
      <c r="Q101" s="1">
        <v>0.69399999999999995</v>
      </c>
      <c r="R101" s="1">
        <v>130.947</v>
      </c>
      <c r="S101" s="1">
        <v>244133</v>
      </c>
      <c r="T101" s="5" t="s">
        <v>887</v>
      </c>
    </row>
    <row r="102" spans="1:20" x14ac:dyDescent="0.25">
      <c r="A102" s="1">
        <v>809</v>
      </c>
      <c r="B102" s="1" t="s">
        <v>167</v>
      </c>
      <c r="C102" s="1" t="s">
        <v>168</v>
      </c>
      <c r="D102" s="1">
        <v>57</v>
      </c>
      <c r="E102" s="1">
        <f>YEAR(Table1[[#This Row],[Year2]])</f>
        <v>1995</v>
      </c>
      <c r="F102" s="3">
        <v>34911</v>
      </c>
      <c r="G102" s="1" t="s">
        <v>1291</v>
      </c>
      <c r="H102" s="1">
        <v>0.57799999999999996</v>
      </c>
      <c r="I102" s="1">
        <v>0.63100000000000001</v>
      </c>
      <c r="J102" s="1">
        <v>4</v>
      </c>
      <c r="K102" s="1">
        <v>-11.93</v>
      </c>
      <c r="L102" s="1">
        <v>0</v>
      </c>
      <c r="M102" s="1">
        <v>4.1500000000000002E-2</v>
      </c>
      <c r="N102" s="1">
        <v>1.5599999999999999E-2</v>
      </c>
      <c r="O102" s="1">
        <v>0.48799999999999999</v>
      </c>
      <c r="P102" s="1">
        <v>5.7799999999999997E-2</v>
      </c>
      <c r="Q102" s="1">
        <v>0.48399999999999999</v>
      </c>
      <c r="R102" s="1">
        <v>163.88300000000001</v>
      </c>
      <c r="S102" s="1">
        <v>213240</v>
      </c>
      <c r="T102" s="5" t="s">
        <v>888</v>
      </c>
    </row>
    <row r="103" spans="1:20" x14ac:dyDescent="0.25">
      <c r="A103" s="1">
        <v>821</v>
      </c>
      <c r="B103" s="1" t="s">
        <v>185</v>
      </c>
      <c r="C103" s="1" t="s">
        <v>179</v>
      </c>
      <c r="D103" s="1">
        <v>50</v>
      </c>
      <c r="E103" s="1">
        <f>YEAR(Table1[[#This Row],[Year2]])</f>
        <v>1995</v>
      </c>
      <c r="F103" s="3">
        <v>34827</v>
      </c>
      <c r="G103" s="1" t="s">
        <v>1291</v>
      </c>
      <c r="H103" s="1">
        <v>0.69599999999999995</v>
      </c>
      <c r="I103" s="1">
        <v>0.80600000000000005</v>
      </c>
      <c r="J103" s="1">
        <v>8</v>
      </c>
      <c r="K103" s="1">
        <v>-11.141</v>
      </c>
      <c r="L103" s="1">
        <v>1</v>
      </c>
      <c r="M103" s="1">
        <v>3.61E-2</v>
      </c>
      <c r="N103" s="1">
        <v>6.3100000000000003E-2</v>
      </c>
      <c r="O103" s="1">
        <v>1.5499999999999999E-3</v>
      </c>
      <c r="P103" s="1">
        <v>3.4299999999999997E-2</v>
      </c>
      <c r="Q103" s="1">
        <v>0.871</v>
      </c>
      <c r="R103" s="1">
        <v>127.395</v>
      </c>
      <c r="S103" s="1">
        <v>243069</v>
      </c>
      <c r="T103" s="5" t="s">
        <v>889</v>
      </c>
    </row>
    <row r="104" spans="1:20" x14ac:dyDescent="0.25">
      <c r="A104" s="1">
        <v>822</v>
      </c>
      <c r="B104" s="1" t="s">
        <v>186</v>
      </c>
      <c r="C104" s="1" t="s">
        <v>187</v>
      </c>
      <c r="D104" s="1">
        <v>50</v>
      </c>
      <c r="E104" s="1">
        <f>YEAR(Table1[[#This Row],[Year2]])</f>
        <v>1995</v>
      </c>
      <c r="F104" s="3">
        <v>34761</v>
      </c>
      <c r="G104" s="1" t="s">
        <v>1291</v>
      </c>
      <c r="H104" s="1">
        <v>0.78200000000000003</v>
      </c>
      <c r="I104" s="1">
        <v>0.874</v>
      </c>
      <c r="J104" s="1">
        <v>5</v>
      </c>
      <c r="K104" s="1">
        <v>-3.57</v>
      </c>
      <c r="L104" s="1">
        <v>1</v>
      </c>
      <c r="M104" s="1">
        <v>3.8399999999999997E-2</v>
      </c>
      <c r="N104" s="1">
        <v>2.7000000000000001E-3</v>
      </c>
      <c r="O104" s="1">
        <v>0.34300000000000003</v>
      </c>
      <c r="P104" s="1">
        <v>7.6600000000000001E-2</v>
      </c>
      <c r="Q104" s="1">
        <v>0.872</v>
      </c>
      <c r="R104" s="1">
        <v>125.917</v>
      </c>
      <c r="S104" s="1">
        <v>202934</v>
      </c>
      <c r="T104" s="5" t="s">
        <v>890</v>
      </c>
    </row>
    <row r="105" spans="1:20" x14ac:dyDescent="0.25">
      <c r="A105" s="1">
        <v>842</v>
      </c>
      <c r="B105" s="1" t="s">
        <v>91</v>
      </c>
      <c r="C105" s="1" t="s">
        <v>90</v>
      </c>
      <c r="D105" s="1">
        <v>54</v>
      </c>
      <c r="E105" s="1">
        <f>YEAR(Table1[[#This Row],[Year2]])</f>
        <v>1995</v>
      </c>
      <c r="F105" s="3">
        <v>34851</v>
      </c>
      <c r="G105" s="1" t="s">
        <v>1291</v>
      </c>
      <c r="H105" s="1">
        <v>0.70299999999999996</v>
      </c>
      <c r="I105" s="1">
        <v>0.874</v>
      </c>
      <c r="J105" s="1">
        <v>11</v>
      </c>
      <c r="K105" s="1">
        <v>-10.801</v>
      </c>
      <c r="L105" s="1">
        <v>0</v>
      </c>
      <c r="M105" s="1">
        <v>5.6599999999999998E-2</v>
      </c>
      <c r="N105" s="1">
        <v>7.0499999999999993E-2</v>
      </c>
      <c r="O105" s="1">
        <v>4.8400000000000002E-6</v>
      </c>
      <c r="P105" s="1">
        <v>9.4700000000000006E-2</v>
      </c>
      <c r="Q105" s="1">
        <v>0.93899999999999995</v>
      </c>
      <c r="R105" s="1">
        <v>146.98699999999999</v>
      </c>
      <c r="S105" s="1">
        <v>225133</v>
      </c>
      <c r="T105" s="5" t="s">
        <v>891</v>
      </c>
    </row>
    <row r="106" spans="1:20" x14ac:dyDescent="0.25">
      <c r="A106" s="1">
        <v>775</v>
      </c>
      <c r="B106" s="1" t="s">
        <v>122</v>
      </c>
      <c r="C106" s="1" t="s">
        <v>123</v>
      </c>
      <c r="D106" s="1">
        <v>52</v>
      </c>
      <c r="E106" s="1">
        <f>YEAR(Table1[[#This Row],[Year2]])</f>
        <v>1996</v>
      </c>
      <c r="F106" s="3">
        <v>35395</v>
      </c>
      <c r="G106" s="1" t="s">
        <v>1291</v>
      </c>
      <c r="H106" s="1">
        <v>0.67400000000000004</v>
      </c>
      <c r="I106" s="1">
        <v>0.90800000000000003</v>
      </c>
      <c r="J106" s="1">
        <v>9</v>
      </c>
      <c r="K106" s="1">
        <v>-3.262</v>
      </c>
      <c r="L106" s="1">
        <v>0</v>
      </c>
      <c r="M106" s="1">
        <v>3.2500000000000001E-2</v>
      </c>
      <c r="N106" s="1">
        <v>7.1400000000000005E-2</v>
      </c>
      <c r="O106" s="1">
        <v>1.0399999999999999E-4</v>
      </c>
      <c r="P106" s="1">
        <v>0.121</v>
      </c>
      <c r="Q106" s="1">
        <v>0.86099999999999999</v>
      </c>
      <c r="R106" s="1">
        <v>127.99</v>
      </c>
      <c r="S106" s="1">
        <v>238160</v>
      </c>
      <c r="T106" s="5" t="s">
        <v>892</v>
      </c>
    </row>
    <row r="107" spans="1:20" x14ac:dyDescent="0.25">
      <c r="A107" s="1">
        <v>779</v>
      </c>
      <c r="B107" s="1" t="s">
        <v>126</v>
      </c>
      <c r="C107" s="1" t="s">
        <v>127</v>
      </c>
      <c r="D107" s="1">
        <v>67</v>
      </c>
      <c r="E107" s="1">
        <f>YEAR(Table1[[#This Row],[Year2]])</f>
        <v>1996</v>
      </c>
      <c r="F107" s="3">
        <v>35257</v>
      </c>
      <c r="G107" s="1" t="s">
        <v>1291</v>
      </c>
      <c r="H107" s="1">
        <v>0.60399999999999998</v>
      </c>
      <c r="I107" s="1">
        <v>0.755</v>
      </c>
      <c r="J107" s="1">
        <v>0</v>
      </c>
      <c r="K107" s="1">
        <v>-10.760999999999999</v>
      </c>
      <c r="L107" s="1">
        <v>1</v>
      </c>
      <c r="M107" s="1">
        <v>3.3700000000000001E-2</v>
      </c>
      <c r="N107" s="1">
        <v>2.9500000000000001E-4</v>
      </c>
      <c r="O107" s="1">
        <v>0.81200000000000006</v>
      </c>
      <c r="P107" s="1">
        <v>6.25E-2</v>
      </c>
      <c r="Q107" s="1">
        <v>0.38800000000000001</v>
      </c>
      <c r="R107" s="1">
        <v>137.06399999999999</v>
      </c>
      <c r="S107" s="1">
        <v>243267</v>
      </c>
      <c r="T107" s="5" t="s">
        <v>893</v>
      </c>
    </row>
    <row r="108" spans="1:20" x14ac:dyDescent="0.25">
      <c r="A108" s="1">
        <v>785</v>
      </c>
      <c r="B108" s="1" t="s">
        <v>71</v>
      </c>
      <c r="C108" s="1" t="s">
        <v>137</v>
      </c>
      <c r="D108" s="1">
        <v>79</v>
      </c>
      <c r="E108" s="1">
        <f>YEAR(Table1[[#This Row],[Year2]])</f>
        <v>1996</v>
      </c>
      <c r="F108" s="3">
        <v>35065</v>
      </c>
      <c r="G108" s="1" t="s">
        <v>1291</v>
      </c>
      <c r="H108" s="1">
        <v>0.76800000000000002</v>
      </c>
      <c r="I108" s="1">
        <v>0.86399999999999999</v>
      </c>
      <c r="J108" s="1">
        <v>11</v>
      </c>
      <c r="K108" s="1">
        <v>-6.1449999999999996</v>
      </c>
      <c r="L108" s="1">
        <v>1</v>
      </c>
      <c r="M108" s="1">
        <v>3.2399999999999998E-2</v>
      </c>
      <c r="N108" s="1">
        <v>0.10100000000000001</v>
      </c>
      <c r="O108" s="1">
        <v>0</v>
      </c>
      <c r="P108" s="1">
        <v>0.16200000000000001</v>
      </c>
      <c r="Q108" s="1">
        <v>0.89100000000000001</v>
      </c>
      <c r="R108" s="1">
        <v>110.008</v>
      </c>
      <c r="S108" s="1">
        <v>173027</v>
      </c>
      <c r="T108" s="5" t="s">
        <v>894</v>
      </c>
    </row>
    <row r="109" spans="1:20" x14ac:dyDescent="0.25">
      <c r="A109" s="1">
        <v>1808</v>
      </c>
      <c r="B109" s="1" t="s">
        <v>71</v>
      </c>
      <c r="C109" s="1" t="s">
        <v>137</v>
      </c>
      <c r="D109" s="1">
        <v>79</v>
      </c>
      <c r="E109" s="1">
        <f>YEAR(Table1[[#This Row],[Year2]])</f>
        <v>1996</v>
      </c>
      <c r="F109" s="3">
        <v>35065</v>
      </c>
      <c r="G109" s="1" t="s">
        <v>1291</v>
      </c>
      <c r="H109" s="1">
        <v>0.76800000000000002</v>
      </c>
      <c r="I109" s="1">
        <v>0.86399999999999999</v>
      </c>
      <c r="J109" s="1">
        <v>11</v>
      </c>
      <c r="K109" s="1">
        <v>-6.1449999999999996</v>
      </c>
      <c r="L109" s="1">
        <v>1</v>
      </c>
      <c r="M109" s="1">
        <v>3.2399999999999998E-2</v>
      </c>
      <c r="N109" s="1">
        <v>0.10100000000000001</v>
      </c>
      <c r="O109" s="1">
        <v>0</v>
      </c>
      <c r="P109" s="1">
        <v>0.16200000000000001</v>
      </c>
      <c r="Q109" s="1">
        <v>0.89100000000000001</v>
      </c>
      <c r="R109" s="1">
        <v>110.008</v>
      </c>
      <c r="S109" s="1">
        <v>173027</v>
      </c>
      <c r="T109" s="5" t="s">
        <v>894</v>
      </c>
    </row>
    <row r="110" spans="1:20" x14ac:dyDescent="0.25">
      <c r="A110" s="1">
        <v>1914</v>
      </c>
      <c r="B110" s="1" t="s">
        <v>730</v>
      </c>
      <c r="C110" s="1" t="s">
        <v>731</v>
      </c>
      <c r="D110" s="1">
        <v>73</v>
      </c>
      <c r="E110" s="1">
        <f>YEAR(Table1[[#This Row],[Year2]])</f>
        <v>1996</v>
      </c>
      <c r="F110" s="3">
        <v>35096</v>
      </c>
      <c r="G110" s="1" t="s">
        <v>1291</v>
      </c>
      <c r="H110" s="1">
        <v>0.746</v>
      </c>
      <c r="I110" s="1">
        <v>0.79</v>
      </c>
      <c r="J110" s="1">
        <v>11</v>
      </c>
      <c r="K110" s="1">
        <v>-4.7</v>
      </c>
      <c r="L110" s="1">
        <v>0</v>
      </c>
      <c r="M110" s="1">
        <v>2.5700000000000001E-2</v>
      </c>
      <c r="N110" s="1">
        <v>4.8500000000000001E-2</v>
      </c>
      <c r="O110" s="1">
        <v>2.6100000000000002E-2</v>
      </c>
      <c r="P110" s="1">
        <v>5.3400000000000003E-2</v>
      </c>
      <c r="Q110" s="1">
        <v>0.89100000000000001</v>
      </c>
      <c r="R110" s="1">
        <v>107.23099999999999</v>
      </c>
      <c r="S110" s="1">
        <v>220867</v>
      </c>
      <c r="T110" s="5" t="s">
        <v>895</v>
      </c>
    </row>
    <row r="111" spans="1:20" x14ac:dyDescent="0.25">
      <c r="A111" s="1">
        <v>803</v>
      </c>
      <c r="B111" s="1" t="s">
        <v>159</v>
      </c>
      <c r="C111" s="1" t="s">
        <v>160</v>
      </c>
      <c r="D111" s="1">
        <v>70</v>
      </c>
      <c r="E111" s="1">
        <f>YEAR(Table1[[#This Row],[Year2]])</f>
        <v>1997</v>
      </c>
      <c r="F111" s="3">
        <v>35706</v>
      </c>
      <c r="G111" s="1" t="s">
        <v>1291</v>
      </c>
      <c r="H111" s="1">
        <v>0.88100000000000001</v>
      </c>
      <c r="I111" s="1">
        <v>0.874</v>
      </c>
      <c r="J111" s="1">
        <v>6</v>
      </c>
      <c r="K111" s="1">
        <v>-4.5049999999999999</v>
      </c>
      <c r="L111" s="1">
        <v>1</v>
      </c>
      <c r="M111" s="1">
        <v>0.13900000000000001</v>
      </c>
      <c r="N111" s="1">
        <v>1.7500000000000002E-2</v>
      </c>
      <c r="O111" s="1">
        <v>1.19E-6</v>
      </c>
      <c r="P111" s="1">
        <v>0.154</v>
      </c>
      <c r="Q111" s="1">
        <v>0.85799999999999998</v>
      </c>
      <c r="R111" s="1">
        <v>107.89100000000001</v>
      </c>
      <c r="S111" s="1">
        <v>227933</v>
      </c>
      <c r="T111" s="5" t="s">
        <v>896</v>
      </c>
    </row>
    <row r="112" spans="1:20" x14ac:dyDescent="0.25">
      <c r="A112" s="1">
        <v>815</v>
      </c>
      <c r="B112" s="1" t="s">
        <v>177</v>
      </c>
      <c r="C112" s="1" t="s">
        <v>783</v>
      </c>
      <c r="D112" s="1">
        <v>54</v>
      </c>
      <c r="E112" s="1">
        <f>YEAR(Table1[[#This Row],[Year2]])</f>
        <v>1997</v>
      </c>
      <c r="F112" s="3">
        <v>35576</v>
      </c>
      <c r="G112" s="1" t="s">
        <v>1291</v>
      </c>
      <c r="H112" s="1">
        <v>0.75800000000000001</v>
      </c>
      <c r="I112" s="1">
        <v>0.93</v>
      </c>
      <c r="J112" s="1">
        <v>8</v>
      </c>
      <c r="K112" s="1">
        <v>-3.22</v>
      </c>
      <c r="L112" s="1">
        <v>0</v>
      </c>
      <c r="M112" s="1">
        <v>4.2500000000000003E-2</v>
      </c>
      <c r="N112" s="1">
        <v>5.0299999999999997E-2</v>
      </c>
      <c r="O112" s="1">
        <v>2.2599999999999999E-4</v>
      </c>
      <c r="P112" s="1">
        <v>0.32500000000000001</v>
      </c>
      <c r="Q112" s="1">
        <v>0.85299999999999998</v>
      </c>
      <c r="R112" s="1">
        <v>112.042</v>
      </c>
      <c r="S112" s="1">
        <v>202107</v>
      </c>
      <c r="T112" s="5" t="s">
        <v>897</v>
      </c>
    </row>
    <row r="113" spans="1:20" x14ac:dyDescent="0.25">
      <c r="A113" s="1">
        <v>832</v>
      </c>
      <c r="B113" s="1" t="s">
        <v>203</v>
      </c>
      <c r="C113" s="1" t="s">
        <v>86</v>
      </c>
      <c r="D113" s="1">
        <v>43</v>
      </c>
      <c r="E113" s="1">
        <f>YEAR(Table1[[#This Row],[Year2]])</f>
        <v>1997</v>
      </c>
      <c r="F113" s="3">
        <v>35431</v>
      </c>
      <c r="G113" s="1" t="s">
        <v>1291</v>
      </c>
      <c r="H113" s="1">
        <v>0.71199999999999997</v>
      </c>
      <c r="I113" s="1">
        <v>0.93100000000000005</v>
      </c>
      <c r="J113" s="1">
        <v>2</v>
      </c>
      <c r="K113" s="1">
        <v>-7.742</v>
      </c>
      <c r="L113" s="1">
        <v>0</v>
      </c>
      <c r="M113" s="1">
        <v>3.3700000000000001E-2</v>
      </c>
      <c r="N113" s="1">
        <v>0.107</v>
      </c>
      <c r="O113" s="1">
        <v>1.32E-3</v>
      </c>
      <c r="P113" s="1">
        <v>8.1900000000000001E-2</v>
      </c>
      <c r="Q113" s="1">
        <v>0.96099999999999997</v>
      </c>
      <c r="R113" s="1">
        <v>132.99299999999999</v>
      </c>
      <c r="S113" s="1">
        <v>204720</v>
      </c>
      <c r="T113" s="5" t="s">
        <v>898</v>
      </c>
    </row>
    <row r="114" spans="1:20" x14ac:dyDescent="0.25">
      <c r="A114" s="1">
        <v>1710</v>
      </c>
      <c r="B114" s="1" t="s">
        <v>627</v>
      </c>
      <c r="C114" s="1" t="s">
        <v>620</v>
      </c>
      <c r="D114" s="1">
        <v>3</v>
      </c>
      <c r="E114" s="1">
        <f>YEAR(Table1[[#This Row],[Year2]])</f>
        <v>1997</v>
      </c>
      <c r="F114" s="3">
        <v>35431</v>
      </c>
      <c r="G114" s="1" t="s">
        <v>1291</v>
      </c>
      <c r="H114" s="1">
        <v>0.39600000000000002</v>
      </c>
      <c r="I114" s="1">
        <v>0.96799999999999997</v>
      </c>
      <c r="J114" s="1">
        <v>0</v>
      </c>
      <c r="K114" s="1">
        <v>-5.069</v>
      </c>
      <c r="L114" s="1">
        <v>1</v>
      </c>
      <c r="M114" s="1">
        <v>0.10100000000000001</v>
      </c>
      <c r="N114" s="1">
        <v>1.7099999999999999E-3</v>
      </c>
      <c r="O114" s="1">
        <v>0</v>
      </c>
      <c r="P114" s="1">
        <v>0.16200000000000001</v>
      </c>
      <c r="Q114" s="1">
        <v>0.40400000000000003</v>
      </c>
      <c r="R114" s="1">
        <v>109.096</v>
      </c>
      <c r="S114" s="1">
        <v>165373</v>
      </c>
      <c r="T114" s="5" t="s">
        <v>899</v>
      </c>
    </row>
    <row r="115" spans="1:20" x14ac:dyDescent="0.25">
      <c r="A115" s="1">
        <v>759</v>
      </c>
      <c r="B115" s="1" t="s">
        <v>900</v>
      </c>
      <c r="C115" s="1" t="s">
        <v>98</v>
      </c>
      <c r="D115" s="1">
        <v>75</v>
      </c>
      <c r="E115" s="1">
        <f>YEAR(Table1[[#This Row],[Year2]])</f>
        <v>1999</v>
      </c>
      <c r="F115" s="3">
        <v>36172</v>
      </c>
      <c r="G115" s="1" t="s">
        <v>1291</v>
      </c>
      <c r="H115" s="1">
        <v>0.75900000000000001</v>
      </c>
      <c r="I115" s="1">
        <v>0.69899999999999995</v>
      </c>
      <c r="J115" s="1">
        <v>0</v>
      </c>
      <c r="K115" s="1">
        <v>-5.7450000000000001</v>
      </c>
      <c r="L115" s="1">
        <v>0</v>
      </c>
      <c r="M115" s="1">
        <v>3.0700000000000002E-2</v>
      </c>
      <c r="N115" s="1">
        <v>0.20200000000000001</v>
      </c>
      <c r="O115" s="1">
        <v>1.3100000000000001E-4</v>
      </c>
      <c r="P115" s="1">
        <v>0.443</v>
      </c>
      <c r="Q115" s="1">
        <v>0.90700000000000003</v>
      </c>
      <c r="R115" s="1">
        <v>92.96</v>
      </c>
      <c r="S115" s="1">
        <v>211067</v>
      </c>
      <c r="T115" s="5" t="s">
        <v>901</v>
      </c>
    </row>
    <row r="116" spans="1:20" x14ac:dyDescent="0.25">
      <c r="A116" s="1">
        <v>767</v>
      </c>
      <c r="B116" s="1" t="s">
        <v>112</v>
      </c>
      <c r="C116" s="1" t="s">
        <v>98</v>
      </c>
      <c r="D116" s="1">
        <v>2</v>
      </c>
      <c r="E116" s="1">
        <f>YEAR(Table1[[#This Row],[Year2]])</f>
        <v>1999</v>
      </c>
      <c r="F116" s="3">
        <v>36172</v>
      </c>
      <c r="G116" s="1" t="s">
        <v>1291</v>
      </c>
      <c r="H116" s="1">
        <v>0.755</v>
      </c>
      <c r="I116" s="1">
        <v>0.94399999999999995</v>
      </c>
      <c r="J116" s="1">
        <v>8</v>
      </c>
      <c r="K116" s="1">
        <v>-3.9359999999999999</v>
      </c>
      <c r="L116" s="1">
        <v>1</v>
      </c>
      <c r="M116" s="1">
        <v>3.4200000000000001E-2</v>
      </c>
      <c r="N116" s="1">
        <v>5.9900000000000002E-2</v>
      </c>
      <c r="O116" s="1">
        <v>0</v>
      </c>
      <c r="P116" s="1">
        <v>0.33200000000000002</v>
      </c>
      <c r="Q116" s="1">
        <v>0.96199999999999997</v>
      </c>
      <c r="R116" s="1">
        <v>104.006</v>
      </c>
      <c r="S116" s="1">
        <v>198093</v>
      </c>
      <c r="T116" s="5" t="s">
        <v>902</v>
      </c>
    </row>
    <row r="117" spans="1:20" x14ac:dyDescent="0.25">
      <c r="A117" s="1">
        <v>796</v>
      </c>
      <c r="B117" s="1" t="s">
        <v>149</v>
      </c>
      <c r="C117" s="1" t="s">
        <v>105</v>
      </c>
      <c r="D117" s="1">
        <v>4</v>
      </c>
      <c r="E117" s="1">
        <f>YEAR(Table1[[#This Row],[Year2]])</f>
        <v>1999</v>
      </c>
      <c r="F117" s="3">
        <v>36163</v>
      </c>
      <c r="G117" s="1" t="s">
        <v>1291</v>
      </c>
      <c r="H117" s="1">
        <v>0.74099999999999999</v>
      </c>
      <c r="I117" s="1">
        <v>0.95299999999999996</v>
      </c>
      <c r="J117" s="1">
        <v>0</v>
      </c>
      <c r="K117" s="1">
        <v>-6.9690000000000003</v>
      </c>
      <c r="L117" s="1">
        <v>0</v>
      </c>
      <c r="M117" s="1">
        <v>3.3300000000000003E-2</v>
      </c>
      <c r="N117" s="1">
        <v>0.20200000000000001</v>
      </c>
      <c r="O117" s="1">
        <v>6.8399999999999997E-3</v>
      </c>
      <c r="P117" s="1">
        <v>9.5399999999999999E-2</v>
      </c>
      <c r="Q117" s="1">
        <v>0.73499999999999999</v>
      </c>
      <c r="R117" s="1">
        <v>135.00200000000001</v>
      </c>
      <c r="S117" s="1">
        <v>219307</v>
      </c>
      <c r="T117" s="5" t="s">
        <v>903</v>
      </c>
    </row>
    <row r="118" spans="1:20" x14ac:dyDescent="0.25">
      <c r="A118" s="1">
        <v>837</v>
      </c>
      <c r="B118" s="1" t="s">
        <v>211</v>
      </c>
      <c r="C118" s="1" t="s">
        <v>212</v>
      </c>
      <c r="D118" s="1">
        <v>53</v>
      </c>
      <c r="E118" s="1">
        <f>YEAR(Table1[[#This Row],[Year2]])</f>
        <v>1999</v>
      </c>
      <c r="F118" s="3">
        <v>36193</v>
      </c>
      <c r="G118" s="1" t="s">
        <v>1291</v>
      </c>
      <c r="H118" s="1">
        <v>0.73899999999999999</v>
      </c>
      <c r="I118" s="1">
        <v>0.998</v>
      </c>
      <c r="J118" s="1">
        <v>11</v>
      </c>
      <c r="K118" s="1">
        <v>-5.6689999999999996</v>
      </c>
      <c r="L118" s="1">
        <v>0</v>
      </c>
      <c r="M118" s="1">
        <v>0.13700000000000001</v>
      </c>
      <c r="N118" s="1">
        <v>6.2199999999999998E-2</v>
      </c>
      <c r="O118" s="1">
        <v>0.92200000000000004</v>
      </c>
      <c r="P118" s="1">
        <v>0.26600000000000001</v>
      </c>
      <c r="Q118" s="1">
        <v>0.25900000000000001</v>
      </c>
      <c r="R118" s="1">
        <v>136.51300000000001</v>
      </c>
      <c r="S118" s="1">
        <v>220360</v>
      </c>
      <c r="T118" s="5" t="s">
        <v>904</v>
      </c>
    </row>
    <row r="119" spans="1:20" x14ac:dyDescent="0.25">
      <c r="A119" s="1">
        <v>1708</v>
      </c>
      <c r="B119" s="1" t="s">
        <v>625</v>
      </c>
      <c r="C119" s="1" t="s">
        <v>620</v>
      </c>
      <c r="D119" s="1">
        <v>13</v>
      </c>
      <c r="E119" s="1">
        <f>YEAR(Table1[[#This Row],[Year2]])</f>
        <v>1999</v>
      </c>
      <c r="F119" s="3">
        <v>36161</v>
      </c>
      <c r="G119" s="1" t="s">
        <v>1291</v>
      </c>
      <c r="H119" s="1">
        <v>0.39800000000000002</v>
      </c>
      <c r="I119" s="1">
        <v>0.95399999999999996</v>
      </c>
      <c r="J119" s="1">
        <v>6</v>
      </c>
      <c r="K119" s="1">
        <v>-7.3730000000000002</v>
      </c>
      <c r="L119" s="1">
        <v>1</v>
      </c>
      <c r="M119" s="1">
        <v>7.1499999999999994E-2</v>
      </c>
      <c r="N119" s="1">
        <v>1.3299999999999999E-2</v>
      </c>
      <c r="O119" s="1">
        <v>2.1800000000000001E-4</v>
      </c>
      <c r="P119" s="1">
        <v>8.9099999999999999E-2</v>
      </c>
      <c r="Q119" s="1">
        <v>0.433</v>
      </c>
      <c r="R119" s="1">
        <v>157.76599999999999</v>
      </c>
      <c r="S119" s="1">
        <v>148573</v>
      </c>
      <c r="T119" s="5" t="s">
        <v>905</v>
      </c>
    </row>
    <row r="120" spans="1:20" x14ac:dyDescent="0.25">
      <c r="A120" s="1">
        <v>1709</v>
      </c>
      <c r="B120" s="1" t="s">
        <v>626</v>
      </c>
      <c r="C120" s="1" t="s">
        <v>620</v>
      </c>
      <c r="D120" s="1">
        <v>17</v>
      </c>
      <c r="E120" s="1">
        <f>YEAR(Table1[[#This Row],[Year2]])</f>
        <v>1999</v>
      </c>
      <c r="F120" s="3">
        <v>36161</v>
      </c>
      <c r="G120" s="1" t="s">
        <v>1291</v>
      </c>
      <c r="H120" s="1">
        <v>0.442</v>
      </c>
      <c r="I120" s="1">
        <v>0.89300000000000002</v>
      </c>
      <c r="J120" s="1">
        <v>0</v>
      </c>
      <c r="K120" s="1">
        <v>-4.8780000000000001</v>
      </c>
      <c r="L120" s="1">
        <v>1</v>
      </c>
      <c r="M120" s="1">
        <v>5.0500000000000003E-2</v>
      </c>
      <c r="N120" s="1">
        <v>8.4399999999999996E-3</v>
      </c>
      <c r="O120" s="1">
        <v>0</v>
      </c>
      <c r="P120" s="1">
        <v>0.52900000000000003</v>
      </c>
      <c r="Q120" s="1">
        <v>0.71199999999999997</v>
      </c>
      <c r="R120" s="1">
        <v>148.119</v>
      </c>
      <c r="S120" s="1">
        <v>168000</v>
      </c>
      <c r="T120" s="5" t="s">
        <v>906</v>
      </c>
    </row>
    <row r="121" spans="1:20" x14ac:dyDescent="0.25">
      <c r="A121" s="1">
        <v>1756</v>
      </c>
      <c r="B121" s="1" t="s">
        <v>643</v>
      </c>
      <c r="C121" s="1" t="s">
        <v>20</v>
      </c>
      <c r="D121" s="1">
        <v>79</v>
      </c>
      <c r="E121" s="1">
        <f>YEAR(Table1[[#This Row],[Year2]])</f>
        <v>1999</v>
      </c>
      <c r="F121" s="3">
        <v>36161</v>
      </c>
      <c r="G121" s="1" t="s">
        <v>1291</v>
      </c>
      <c r="H121" s="1">
        <v>0.73099999999999998</v>
      </c>
      <c r="I121" s="1">
        <v>0.86699999999999999</v>
      </c>
      <c r="J121" s="1">
        <v>11</v>
      </c>
      <c r="K121" s="1">
        <v>-5.8810000000000002</v>
      </c>
      <c r="L121" s="1">
        <v>1</v>
      </c>
      <c r="M121" s="1">
        <v>3.2000000000000001E-2</v>
      </c>
      <c r="N121" s="1">
        <v>3.95E-2</v>
      </c>
      <c r="O121" s="1">
        <v>0</v>
      </c>
      <c r="P121" s="1">
        <v>8.6099999999999996E-2</v>
      </c>
      <c r="Q121" s="1">
        <v>0.77600000000000002</v>
      </c>
      <c r="R121" s="1">
        <v>104.01900000000001</v>
      </c>
      <c r="S121" s="1">
        <v>200373</v>
      </c>
      <c r="T121" s="5" t="s">
        <v>907</v>
      </c>
    </row>
    <row r="122" spans="1:20" x14ac:dyDescent="0.25">
      <c r="A122" s="1">
        <v>761</v>
      </c>
      <c r="B122" s="1" t="s">
        <v>100</v>
      </c>
      <c r="C122" s="1" t="s">
        <v>101</v>
      </c>
      <c r="D122" s="1">
        <v>2</v>
      </c>
      <c r="E122" s="1">
        <f>YEAR(Table1[[#This Row],[Year2]])</f>
        <v>2000</v>
      </c>
      <c r="F122" s="3">
        <v>36526</v>
      </c>
      <c r="G122" s="1" t="s">
        <v>1291</v>
      </c>
      <c r="H122" s="1">
        <v>0.81200000000000006</v>
      </c>
      <c r="I122" s="1">
        <v>0.88900000000000001</v>
      </c>
      <c r="J122" s="1">
        <v>7</v>
      </c>
      <c r="K122" s="1">
        <v>-7.7690000000000001</v>
      </c>
      <c r="L122" s="1">
        <v>1</v>
      </c>
      <c r="M122" s="1">
        <v>3.9399999999999998E-2</v>
      </c>
      <c r="N122" s="1">
        <v>0.11</v>
      </c>
      <c r="O122" s="1">
        <v>3.2299999999999998E-3</v>
      </c>
      <c r="P122" s="1">
        <v>6.5000000000000002E-2</v>
      </c>
      <c r="Q122" s="1">
        <v>0.872</v>
      </c>
      <c r="R122" s="1">
        <v>125.943</v>
      </c>
      <c r="S122" s="1">
        <v>236871</v>
      </c>
      <c r="T122" s="5" t="s">
        <v>908</v>
      </c>
    </row>
    <row r="123" spans="1:20" x14ac:dyDescent="0.25">
      <c r="A123" s="1">
        <v>831</v>
      </c>
      <c r="B123" s="1" t="s">
        <v>201</v>
      </c>
      <c r="C123" s="1" t="s">
        <v>202</v>
      </c>
      <c r="D123" s="1">
        <v>5</v>
      </c>
      <c r="E123" s="1">
        <f>YEAR(Table1[[#This Row],[Year2]])</f>
        <v>2000</v>
      </c>
      <c r="F123" s="3">
        <v>36854</v>
      </c>
      <c r="G123" s="1" t="s">
        <v>1291</v>
      </c>
      <c r="H123" s="1">
        <v>0.60799999999999998</v>
      </c>
      <c r="I123" s="1">
        <v>0.97899999999999998</v>
      </c>
      <c r="J123" s="1">
        <v>9</v>
      </c>
      <c r="K123" s="1">
        <v>-6.1840000000000002</v>
      </c>
      <c r="L123" s="1">
        <v>0</v>
      </c>
      <c r="M123" s="1">
        <v>2.7900000000000001E-2</v>
      </c>
      <c r="N123" s="1">
        <v>0.11899999999999999</v>
      </c>
      <c r="O123" s="1">
        <v>8.7799999999999998E-4</v>
      </c>
      <c r="P123" s="1">
        <v>0.156</v>
      </c>
      <c r="Q123" s="1">
        <v>0.65300000000000002</v>
      </c>
      <c r="R123" s="1">
        <v>131.98500000000001</v>
      </c>
      <c r="S123" s="1">
        <v>215800</v>
      </c>
      <c r="T123" s="5" t="s">
        <v>909</v>
      </c>
    </row>
    <row r="124" spans="1:20" x14ac:dyDescent="0.25">
      <c r="A124" s="1">
        <v>814</v>
      </c>
      <c r="B124" s="1" t="s">
        <v>175</v>
      </c>
      <c r="C124" s="1" t="s">
        <v>176</v>
      </c>
      <c r="D124" s="1">
        <v>46</v>
      </c>
      <c r="E124" s="1">
        <f>YEAR(Table1[[#This Row],[Year2]])</f>
        <v>2001</v>
      </c>
      <c r="F124" s="3">
        <v>37073</v>
      </c>
      <c r="G124" s="1" t="s">
        <v>1291</v>
      </c>
      <c r="H124" s="1">
        <v>0.54700000000000004</v>
      </c>
      <c r="I124" s="1">
        <v>0.99299999999999999</v>
      </c>
      <c r="J124" s="1">
        <v>9</v>
      </c>
      <c r="K124" s="1">
        <v>-5.5650000000000004</v>
      </c>
      <c r="L124" s="1">
        <v>0</v>
      </c>
      <c r="M124" s="1">
        <v>6.0400000000000002E-2</v>
      </c>
      <c r="N124" s="1">
        <v>7.8600000000000007E-3</v>
      </c>
      <c r="O124" s="1">
        <v>1.1900000000000001E-3</v>
      </c>
      <c r="P124" s="1">
        <v>0.36199999999999999</v>
      </c>
      <c r="Q124" s="1">
        <v>0.65600000000000003</v>
      </c>
      <c r="R124" s="1">
        <v>139.886</v>
      </c>
      <c r="S124" s="1">
        <v>211040</v>
      </c>
      <c r="T124" s="5" t="s">
        <v>910</v>
      </c>
    </row>
    <row r="125" spans="1:20" x14ac:dyDescent="0.25">
      <c r="A125" s="1">
        <v>1704</v>
      </c>
      <c r="B125" s="1" t="s">
        <v>622</v>
      </c>
      <c r="C125" s="1" t="s">
        <v>620</v>
      </c>
      <c r="D125" s="1">
        <v>24</v>
      </c>
      <c r="E125" s="1">
        <f>YEAR(Table1[[#This Row],[Year2]])</f>
        <v>2001</v>
      </c>
      <c r="F125" s="3">
        <v>36892</v>
      </c>
      <c r="G125" s="1" t="s">
        <v>1291</v>
      </c>
      <c r="H125" s="1">
        <v>0.58099999999999996</v>
      </c>
      <c r="I125" s="1">
        <v>0.92300000000000004</v>
      </c>
      <c r="J125" s="1">
        <v>0</v>
      </c>
      <c r="K125" s="1">
        <v>-4.3739999999999997</v>
      </c>
      <c r="L125" s="1">
        <v>1</v>
      </c>
      <c r="M125" s="1">
        <v>4.07E-2</v>
      </c>
      <c r="N125" s="1">
        <v>7.5699999999999997E-4</v>
      </c>
      <c r="O125" s="1">
        <v>0</v>
      </c>
      <c r="P125" s="1">
        <v>0.182</v>
      </c>
      <c r="Q125" s="1">
        <v>0.88700000000000001</v>
      </c>
      <c r="R125" s="1">
        <v>95.616</v>
      </c>
      <c r="S125" s="1">
        <v>171533</v>
      </c>
      <c r="T125" s="5" t="s">
        <v>911</v>
      </c>
    </row>
    <row r="126" spans="1:20" x14ac:dyDescent="0.25">
      <c r="A126" s="1">
        <v>1705</v>
      </c>
      <c r="B126" s="1" t="s">
        <v>623</v>
      </c>
      <c r="C126" s="1" t="s">
        <v>620</v>
      </c>
      <c r="D126" s="1">
        <v>18</v>
      </c>
      <c r="E126" s="1">
        <f>YEAR(Table1[[#This Row],[Year2]])</f>
        <v>2001</v>
      </c>
      <c r="F126" s="3">
        <v>36892</v>
      </c>
      <c r="G126" s="1" t="s">
        <v>1291</v>
      </c>
      <c r="H126" s="1">
        <v>0.55700000000000005</v>
      </c>
      <c r="I126" s="1">
        <v>0.88500000000000001</v>
      </c>
      <c r="J126" s="1">
        <v>9</v>
      </c>
      <c r="K126" s="1">
        <v>-4.3920000000000003</v>
      </c>
      <c r="L126" s="1">
        <v>1</v>
      </c>
      <c r="M126" s="1">
        <v>3.3099999999999997E-2</v>
      </c>
      <c r="N126" s="1">
        <v>1.0300000000000001E-3</v>
      </c>
      <c r="O126" s="1">
        <v>1.49E-3</v>
      </c>
      <c r="P126" s="1">
        <v>0.39300000000000002</v>
      </c>
      <c r="Q126" s="1">
        <v>0.56699999999999995</v>
      </c>
      <c r="R126" s="1">
        <v>152.089</v>
      </c>
      <c r="S126" s="1">
        <v>219667</v>
      </c>
      <c r="T126" s="5" t="s">
        <v>912</v>
      </c>
    </row>
    <row r="127" spans="1:20" x14ac:dyDescent="0.25">
      <c r="A127" s="1">
        <v>1706</v>
      </c>
      <c r="B127" s="1" t="s">
        <v>624</v>
      </c>
      <c r="C127" s="1" t="s">
        <v>620</v>
      </c>
      <c r="D127" s="1">
        <v>26</v>
      </c>
      <c r="E127" s="1">
        <f>YEAR(Table1[[#This Row],[Year2]])</f>
        <v>2001</v>
      </c>
      <c r="F127" s="3">
        <v>36892</v>
      </c>
      <c r="G127" s="1" t="s">
        <v>1291</v>
      </c>
      <c r="H127" s="1">
        <v>0.52200000000000002</v>
      </c>
      <c r="I127" s="1">
        <v>0.75800000000000001</v>
      </c>
      <c r="J127" s="1">
        <v>2</v>
      </c>
      <c r="K127" s="1">
        <v>-4.9269999999999996</v>
      </c>
      <c r="L127" s="1">
        <v>1</v>
      </c>
      <c r="M127" s="1">
        <v>3.5200000000000002E-2</v>
      </c>
      <c r="N127" s="1">
        <v>1.5200000000000001E-3</v>
      </c>
      <c r="O127" s="1">
        <v>1.36E-5</v>
      </c>
      <c r="P127" s="1">
        <v>0.17299999999999999</v>
      </c>
      <c r="Q127" s="1">
        <v>0.17100000000000001</v>
      </c>
      <c r="R127" s="1">
        <v>145.148</v>
      </c>
      <c r="S127" s="1">
        <v>239440</v>
      </c>
      <c r="T127" s="5" t="s">
        <v>913</v>
      </c>
    </row>
    <row r="128" spans="1:20" x14ac:dyDescent="0.25">
      <c r="A128" s="1">
        <v>1707</v>
      </c>
      <c r="B128" s="1" t="s">
        <v>50</v>
      </c>
      <c r="C128" s="1" t="s">
        <v>620</v>
      </c>
      <c r="D128" s="1">
        <v>16</v>
      </c>
      <c r="E128" s="1">
        <f>YEAR(Table1[[#This Row],[Year2]])</f>
        <v>2001</v>
      </c>
      <c r="F128" s="3">
        <v>36892</v>
      </c>
      <c r="G128" s="1" t="s">
        <v>1291</v>
      </c>
      <c r="H128" s="1">
        <v>0.55400000000000005</v>
      </c>
      <c r="I128" s="1">
        <v>0.95399999999999996</v>
      </c>
      <c r="J128" s="1">
        <v>9</v>
      </c>
      <c r="K128" s="1">
        <v>-3.7970000000000002</v>
      </c>
      <c r="L128" s="1">
        <v>1</v>
      </c>
      <c r="M128" s="1">
        <v>4.5499999999999999E-2</v>
      </c>
      <c r="N128" s="1">
        <v>1.47E-3</v>
      </c>
      <c r="O128" s="1">
        <v>3.1499999999999999E-6</v>
      </c>
      <c r="P128" s="1">
        <v>0.13300000000000001</v>
      </c>
      <c r="Q128" s="1">
        <v>0.68</v>
      </c>
      <c r="R128" s="1">
        <v>116.154</v>
      </c>
      <c r="S128" s="1">
        <v>167600</v>
      </c>
      <c r="T128" s="5" t="s">
        <v>914</v>
      </c>
    </row>
    <row r="129" spans="1:20" x14ac:dyDescent="0.25">
      <c r="A129" s="1">
        <v>1765</v>
      </c>
      <c r="B129" s="1" t="s">
        <v>652</v>
      </c>
      <c r="C129" s="1" t="s">
        <v>653</v>
      </c>
      <c r="D129" s="1">
        <v>76</v>
      </c>
      <c r="E129" s="1">
        <f>YEAR(Table1[[#This Row],[Year2]])</f>
        <v>2001</v>
      </c>
      <c r="F129" s="3">
        <v>37187</v>
      </c>
      <c r="G129" s="1" t="s">
        <v>1291</v>
      </c>
      <c r="H129" s="1">
        <v>0.68899999999999995</v>
      </c>
      <c r="I129" s="1">
        <v>0.70199999999999996</v>
      </c>
      <c r="J129" s="1">
        <v>6</v>
      </c>
      <c r="K129" s="1">
        <v>-5.6420000000000003</v>
      </c>
      <c r="L129" s="1">
        <v>0</v>
      </c>
      <c r="M129" s="1">
        <v>2.6100000000000002E-2</v>
      </c>
      <c r="N129" s="1">
        <v>0.216</v>
      </c>
      <c r="O129" s="1">
        <v>0</v>
      </c>
      <c r="P129" s="1">
        <v>0.159</v>
      </c>
      <c r="Q129" s="1">
        <v>0.48399999999999999</v>
      </c>
      <c r="R129" s="1">
        <v>99.031000000000006</v>
      </c>
      <c r="S129" s="1">
        <v>213600</v>
      </c>
      <c r="T129" s="5" t="s">
        <v>915</v>
      </c>
    </row>
    <row r="130" spans="1:20" x14ac:dyDescent="0.25">
      <c r="A130" s="1">
        <v>830</v>
      </c>
      <c r="B130" s="1" t="s">
        <v>199</v>
      </c>
      <c r="C130" s="1" t="s">
        <v>200</v>
      </c>
      <c r="D130" s="1">
        <v>64</v>
      </c>
      <c r="E130" s="1">
        <f>YEAR(Table1[[#This Row],[Year2]])</f>
        <v>2002</v>
      </c>
      <c r="F130" s="3">
        <v>37474</v>
      </c>
      <c r="G130" s="1" t="s">
        <v>1291</v>
      </c>
      <c r="H130" s="1">
        <v>0.56499999999999995</v>
      </c>
      <c r="I130" s="1">
        <v>0.94199999999999995</v>
      </c>
      <c r="J130" s="1">
        <v>8</v>
      </c>
      <c r="K130" s="1">
        <v>-6.8209999999999997</v>
      </c>
      <c r="L130" s="1">
        <v>1</v>
      </c>
      <c r="M130" s="1">
        <v>5.1799999999999999E-2</v>
      </c>
      <c r="N130" s="1">
        <v>1.07E-3</v>
      </c>
      <c r="O130" s="1">
        <v>3.9300000000000001E-4</v>
      </c>
      <c r="P130" s="1">
        <v>0.152</v>
      </c>
      <c r="Q130" s="1">
        <v>0.56899999999999995</v>
      </c>
      <c r="R130" s="1">
        <v>137.97200000000001</v>
      </c>
      <c r="S130" s="1">
        <v>235000</v>
      </c>
      <c r="T130" s="5" t="s">
        <v>916</v>
      </c>
    </row>
    <row r="131" spans="1:20" x14ac:dyDescent="0.25">
      <c r="A131" s="1">
        <v>1449</v>
      </c>
      <c r="B131" s="1" t="s">
        <v>417</v>
      </c>
      <c r="C131" s="1" t="s">
        <v>418</v>
      </c>
      <c r="D131" s="1">
        <v>77</v>
      </c>
      <c r="E131" s="1">
        <f>YEAR(Table1[[#This Row],[Year2]])</f>
        <v>2002</v>
      </c>
      <c r="F131" s="3">
        <v>37411</v>
      </c>
      <c r="G131" s="1" t="s">
        <v>1291</v>
      </c>
      <c r="H131" s="1">
        <v>0.58499999999999996</v>
      </c>
      <c r="I131" s="1">
        <v>0.77600000000000002</v>
      </c>
      <c r="J131" s="1">
        <v>5</v>
      </c>
      <c r="K131" s="1">
        <v>-5.8979999999999997</v>
      </c>
      <c r="L131" s="1">
        <v>1</v>
      </c>
      <c r="M131" s="1">
        <v>4.5900000000000003E-2</v>
      </c>
      <c r="N131" s="1">
        <v>5.7200000000000001E-2</v>
      </c>
      <c r="O131" s="1">
        <v>7.7400000000000004E-6</v>
      </c>
      <c r="P131" s="1">
        <v>0.3</v>
      </c>
      <c r="Q131" s="1">
        <v>0.42699999999999999</v>
      </c>
      <c r="R131" s="1">
        <v>77.986999999999995</v>
      </c>
      <c r="S131" s="1">
        <v>244507</v>
      </c>
      <c r="T131" s="5" t="s">
        <v>917</v>
      </c>
    </row>
    <row r="132" spans="1:20" x14ac:dyDescent="0.25">
      <c r="A132" s="1">
        <v>1515</v>
      </c>
      <c r="B132" s="1" t="s">
        <v>471</v>
      </c>
      <c r="C132" s="1" t="s">
        <v>472</v>
      </c>
      <c r="D132" s="1">
        <v>26</v>
      </c>
      <c r="E132" s="1">
        <f>YEAR(Table1[[#This Row],[Year2]])</f>
        <v>2002</v>
      </c>
      <c r="F132" s="3">
        <v>37257</v>
      </c>
      <c r="G132" s="1" t="s">
        <v>1291</v>
      </c>
      <c r="H132" s="1">
        <v>0.39</v>
      </c>
      <c r="I132" s="1">
        <v>0.42399999999999999</v>
      </c>
      <c r="J132" s="1">
        <v>0</v>
      </c>
      <c r="K132" s="1">
        <v>-9.3360000000000003</v>
      </c>
      <c r="L132" s="1">
        <v>1</v>
      </c>
      <c r="M132" s="1">
        <v>0.124</v>
      </c>
      <c r="N132" s="1">
        <v>0.78500000000000003</v>
      </c>
      <c r="O132" s="1">
        <v>0</v>
      </c>
      <c r="P132" s="1">
        <v>0.16700000000000001</v>
      </c>
      <c r="Q132" s="1">
        <v>0.50800000000000001</v>
      </c>
      <c r="R132" s="1">
        <v>70.114000000000004</v>
      </c>
      <c r="S132" s="1">
        <v>289947</v>
      </c>
      <c r="T132" s="5" t="s">
        <v>918</v>
      </c>
    </row>
    <row r="133" spans="1:20" x14ac:dyDescent="0.25">
      <c r="A133" s="1">
        <v>1516</v>
      </c>
      <c r="B133" s="1" t="s">
        <v>775</v>
      </c>
      <c r="C133" s="1" t="s">
        <v>473</v>
      </c>
      <c r="D133" s="1">
        <v>33</v>
      </c>
      <c r="E133" s="1">
        <f>YEAR(Table1[[#This Row],[Year2]])</f>
        <v>2002</v>
      </c>
      <c r="F133" s="3">
        <v>37257</v>
      </c>
      <c r="G133" s="1" t="s">
        <v>1291</v>
      </c>
      <c r="H133" s="1">
        <v>0.27</v>
      </c>
      <c r="I133" s="1">
        <v>0.27900000000000003</v>
      </c>
      <c r="J133" s="1">
        <v>5</v>
      </c>
      <c r="K133" s="1">
        <v>-10.319000000000001</v>
      </c>
      <c r="L133" s="1">
        <v>1</v>
      </c>
      <c r="M133" s="1">
        <v>3.4599999999999999E-2</v>
      </c>
      <c r="N133" s="1">
        <v>0.95299999999999996</v>
      </c>
      <c r="O133" s="1">
        <v>1.42E-3</v>
      </c>
      <c r="P133" s="1">
        <v>9.3700000000000006E-2</v>
      </c>
      <c r="Q133" s="1">
        <v>0.36599999999999999</v>
      </c>
      <c r="R133" s="1">
        <v>87.182000000000002</v>
      </c>
      <c r="S133" s="1">
        <v>192013</v>
      </c>
      <c r="T133" s="5" t="s">
        <v>919</v>
      </c>
    </row>
    <row r="134" spans="1:20" x14ac:dyDescent="0.25">
      <c r="A134" s="1">
        <v>1518</v>
      </c>
      <c r="B134" s="1" t="s">
        <v>475</v>
      </c>
      <c r="C134" s="1" t="s">
        <v>476</v>
      </c>
      <c r="D134" s="1">
        <v>37</v>
      </c>
      <c r="E134" s="1">
        <f>YEAR(Table1[[#This Row],[Year2]])</f>
        <v>2002</v>
      </c>
      <c r="F134" s="3">
        <v>37257</v>
      </c>
      <c r="G134" s="1" t="s">
        <v>1291</v>
      </c>
      <c r="H134" s="1">
        <v>0.22500000000000001</v>
      </c>
      <c r="I134" s="1">
        <v>9.1700000000000004E-2</v>
      </c>
      <c r="J134" s="1">
        <v>5</v>
      </c>
      <c r="K134" s="1">
        <v>-20.384</v>
      </c>
      <c r="L134" s="1">
        <v>0</v>
      </c>
      <c r="M134" s="1">
        <v>3.85E-2</v>
      </c>
      <c r="N134" s="1">
        <v>0.91600000000000004</v>
      </c>
      <c r="O134" s="1">
        <v>9.1399999999999999E-4</v>
      </c>
      <c r="P134" s="1">
        <v>0.153</v>
      </c>
      <c r="Q134" s="1">
        <v>0.152</v>
      </c>
      <c r="R134" s="1">
        <v>86.34</v>
      </c>
      <c r="S134" s="1">
        <v>163840</v>
      </c>
      <c r="T134" s="5" t="s">
        <v>920</v>
      </c>
    </row>
    <row r="135" spans="1:20" x14ac:dyDescent="0.25">
      <c r="A135" s="1">
        <v>1711</v>
      </c>
      <c r="B135" s="1" t="s">
        <v>628</v>
      </c>
      <c r="C135" s="1" t="s">
        <v>629</v>
      </c>
      <c r="D135" s="1">
        <v>1</v>
      </c>
      <c r="E135" s="1">
        <f>YEAR(Table1[[#This Row],[Year2]])</f>
        <v>2002</v>
      </c>
      <c r="F135" s="3">
        <v>37257</v>
      </c>
      <c r="G135" s="1" t="s">
        <v>1291</v>
      </c>
      <c r="H135" s="1">
        <v>0.623</v>
      </c>
      <c r="I135" s="1">
        <v>0.85299999999999998</v>
      </c>
      <c r="J135" s="1">
        <v>4</v>
      </c>
      <c r="K135" s="1">
        <v>-5.3559999999999999</v>
      </c>
      <c r="L135" s="1">
        <v>1</v>
      </c>
      <c r="M135" s="1">
        <v>4.7199999999999999E-2</v>
      </c>
      <c r="N135" s="1">
        <v>0.14099999999999999</v>
      </c>
      <c r="O135" s="1">
        <v>0</v>
      </c>
      <c r="P135" s="1">
        <v>0.14299999999999999</v>
      </c>
      <c r="Q135" s="1">
        <v>0.78300000000000003</v>
      </c>
      <c r="R135" s="1">
        <v>106.099</v>
      </c>
      <c r="S135" s="1">
        <v>196600</v>
      </c>
      <c r="T135" s="5" t="s">
        <v>921</v>
      </c>
    </row>
    <row r="136" spans="1:20" x14ac:dyDescent="0.25">
      <c r="A136" s="1">
        <v>1417</v>
      </c>
      <c r="B136" s="1" t="s">
        <v>385</v>
      </c>
      <c r="C136" s="1" t="s">
        <v>386</v>
      </c>
      <c r="D136" s="1">
        <v>55</v>
      </c>
      <c r="E136" s="1">
        <f>YEAR(Table1[[#This Row],[Year2]])</f>
        <v>2003</v>
      </c>
      <c r="F136" s="3">
        <v>37622</v>
      </c>
      <c r="G136" s="1" t="s">
        <v>1291</v>
      </c>
      <c r="H136" s="1">
        <v>0.57699999999999996</v>
      </c>
      <c r="I136" s="1">
        <v>0.89200000000000002</v>
      </c>
      <c r="J136" s="1">
        <v>8</v>
      </c>
      <c r="K136" s="1">
        <v>-5.1210000000000004</v>
      </c>
      <c r="L136" s="1">
        <v>0</v>
      </c>
      <c r="M136" s="1">
        <v>6.7500000000000004E-2</v>
      </c>
      <c r="N136" s="1">
        <v>1.6E-2</v>
      </c>
      <c r="O136" s="1">
        <v>6.3899999999999995E-5</v>
      </c>
      <c r="P136" s="1">
        <v>0.29899999999999999</v>
      </c>
      <c r="Q136" s="1">
        <v>0.45400000000000001</v>
      </c>
      <c r="R136" s="1">
        <v>118.096</v>
      </c>
      <c r="S136" s="1">
        <v>214560</v>
      </c>
      <c r="T136" s="5" t="s">
        <v>922</v>
      </c>
    </row>
    <row r="137" spans="1:20" x14ac:dyDescent="0.25">
      <c r="A137" s="1">
        <v>1465</v>
      </c>
      <c r="B137" s="1" t="s">
        <v>430</v>
      </c>
      <c r="C137" s="1" t="s">
        <v>98</v>
      </c>
      <c r="D137" s="1">
        <v>78</v>
      </c>
      <c r="E137" s="1">
        <f>YEAR(Table1[[#This Row],[Year2]])</f>
        <v>2003</v>
      </c>
      <c r="F137" s="3">
        <v>37938</v>
      </c>
      <c r="G137" s="1" t="s">
        <v>1291</v>
      </c>
      <c r="H137" s="1">
        <v>0.77400000000000002</v>
      </c>
      <c r="I137" s="1">
        <v>0.83799999999999997</v>
      </c>
      <c r="J137" s="1">
        <v>5</v>
      </c>
      <c r="K137" s="1">
        <v>-3.9140000000000001</v>
      </c>
      <c r="L137" s="1">
        <v>0</v>
      </c>
      <c r="M137" s="1">
        <v>0.114</v>
      </c>
      <c r="N137" s="1">
        <v>2.4899999999999999E-2</v>
      </c>
      <c r="O137" s="1">
        <v>2.5000000000000001E-2</v>
      </c>
      <c r="P137" s="1">
        <v>0.24199999999999999</v>
      </c>
      <c r="Q137" s="1">
        <v>0.92400000000000004</v>
      </c>
      <c r="R137" s="1">
        <v>143.04</v>
      </c>
      <c r="S137" s="1">
        <v>198800</v>
      </c>
      <c r="T137" s="5" t="s">
        <v>923</v>
      </c>
    </row>
    <row r="138" spans="1:20" x14ac:dyDescent="0.25">
      <c r="A138" s="1">
        <v>1514</v>
      </c>
      <c r="B138" s="1" t="s">
        <v>469</v>
      </c>
      <c r="C138" s="1" t="s">
        <v>470</v>
      </c>
      <c r="D138" s="1">
        <v>27</v>
      </c>
      <c r="E138" s="1">
        <f>YEAR(Table1[[#This Row],[Year2]])</f>
        <v>2003</v>
      </c>
      <c r="F138" s="3">
        <v>37622</v>
      </c>
      <c r="G138" s="1" t="s">
        <v>1291</v>
      </c>
      <c r="H138" s="1">
        <v>0.379</v>
      </c>
      <c r="I138" s="1">
        <v>0.502</v>
      </c>
      <c r="J138" s="1">
        <v>10</v>
      </c>
      <c r="K138" s="1">
        <v>-10.026999999999999</v>
      </c>
      <c r="L138" s="1">
        <v>0</v>
      </c>
      <c r="M138" s="1">
        <v>0.16300000000000001</v>
      </c>
      <c r="N138" s="1">
        <v>0.46100000000000002</v>
      </c>
      <c r="O138" s="1">
        <v>0</v>
      </c>
      <c r="P138" s="1">
        <v>0.55700000000000005</v>
      </c>
      <c r="Q138" s="1">
        <v>0.75900000000000001</v>
      </c>
      <c r="R138" s="1">
        <v>203.42500000000001</v>
      </c>
      <c r="S138" s="1">
        <v>184920</v>
      </c>
      <c r="T138" s="5" t="s">
        <v>924</v>
      </c>
    </row>
    <row r="139" spans="1:20" x14ac:dyDescent="0.25">
      <c r="A139" s="1">
        <v>1702</v>
      </c>
      <c r="B139" s="1" t="s">
        <v>621</v>
      </c>
      <c r="C139" s="1" t="s">
        <v>620</v>
      </c>
      <c r="D139" s="1">
        <v>0</v>
      </c>
      <c r="E139" s="1">
        <f>YEAR(Table1[[#This Row],[Year2]])</f>
        <v>2003</v>
      </c>
      <c r="F139" s="3">
        <v>37918</v>
      </c>
      <c r="G139" s="1" t="s">
        <v>1291</v>
      </c>
      <c r="H139" s="1">
        <v>0.42299999999999999</v>
      </c>
      <c r="I139" s="1">
        <v>0.77600000000000002</v>
      </c>
      <c r="J139" s="1">
        <v>11</v>
      </c>
      <c r="K139" s="1">
        <v>-6.4850000000000003</v>
      </c>
      <c r="L139" s="1">
        <v>1</v>
      </c>
      <c r="M139" s="1">
        <v>4.5199999999999997E-2</v>
      </c>
      <c r="N139" s="1">
        <v>8.43E-4</v>
      </c>
      <c r="O139" s="1">
        <v>7.9999999999999996E-6</v>
      </c>
      <c r="P139" s="1">
        <v>9.11E-2</v>
      </c>
      <c r="Q139" s="1">
        <v>0.56899999999999995</v>
      </c>
      <c r="R139" s="1">
        <v>109.991</v>
      </c>
      <c r="S139" s="1">
        <v>226905</v>
      </c>
      <c r="T139" s="5" t="s">
        <v>925</v>
      </c>
    </row>
    <row r="140" spans="1:20" x14ac:dyDescent="0.25">
      <c r="A140" s="1">
        <v>1703</v>
      </c>
      <c r="B140" s="1" t="s">
        <v>328</v>
      </c>
      <c r="C140" s="1" t="s">
        <v>620</v>
      </c>
      <c r="D140" s="1">
        <v>0</v>
      </c>
      <c r="E140" s="1">
        <f>YEAR(Table1[[#This Row],[Year2]])</f>
        <v>2003</v>
      </c>
      <c r="F140" s="3">
        <v>37918</v>
      </c>
      <c r="G140" s="1" t="s">
        <v>1291</v>
      </c>
      <c r="H140" s="1">
        <v>0.52500000000000002</v>
      </c>
      <c r="I140" s="1">
        <v>0.91600000000000004</v>
      </c>
      <c r="J140" s="1">
        <v>11</v>
      </c>
      <c r="K140" s="1">
        <v>-6.4619999999999997</v>
      </c>
      <c r="L140" s="1">
        <v>1</v>
      </c>
      <c r="M140" s="1">
        <v>4.3700000000000003E-2</v>
      </c>
      <c r="N140" s="1">
        <v>6.4199999999999993E-2</v>
      </c>
      <c r="O140" s="1">
        <v>2.2200000000000002E-3</v>
      </c>
      <c r="P140" s="1">
        <v>0.124</v>
      </c>
      <c r="Q140" s="1">
        <v>0.33</v>
      </c>
      <c r="R140" s="1">
        <v>93.974999999999994</v>
      </c>
      <c r="S140" s="1">
        <v>183763</v>
      </c>
      <c r="T140" s="5" t="s">
        <v>926</v>
      </c>
    </row>
    <row r="141" spans="1:20" x14ac:dyDescent="0.25">
      <c r="A141" s="1">
        <v>1405</v>
      </c>
      <c r="B141" s="1" t="s">
        <v>370</v>
      </c>
      <c r="C141" s="1" t="s">
        <v>371</v>
      </c>
      <c r="D141" s="1">
        <v>72</v>
      </c>
      <c r="E141" s="1">
        <f>YEAR(Table1[[#This Row],[Year2]])</f>
        <v>2004</v>
      </c>
      <c r="F141" s="3">
        <v>37987</v>
      </c>
      <c r="G141" s="1" t="s">
        <v>1291</v>
      </c>
      <c r="H141" s="1">
        <v>0.66</v>
      </c>
      <c r="I141" s="1">
        <v>0.66600000000000004</v>
      </c>
      <c r="J141" s="1">
        <v>9</v>
      </c>
      <c r="K141" s="1">
        <v>-4.3419999999999996</v>
      </c>
      <c r="L141" s="1">
        <v>1</v>
      </c>
      <c r="M141" s="1">
        <v>4.7199999999999999E-2</v>
      </c>
      <c r="N141" s="1">
        <v>7.5899999999999995E-2</v>
      </c>
      <c r="O141" s="1">
        <v>0</v>
      </c>
      <c r="P141" s="1">
        <v>2.6800000000000001E-2</v>
      </c>
      <c r="Q141" s="1">
        <v>0.93300000000000005</v>
      </c>
      <c r="R141" s="1">
        <v>89.974999999999994</v>
      </c>
      <c r="S141" s="1">
        <v>214227</v>
      </c>
      <c r="T141" s="5" t="s">
        <v>927</v>
      </c>
    </row>
    <row r="142" spans="1:20" x14ac:dyDescent="0.25">
      <c r="A142" s="1">
        <v>1489</v>
      </c>
      <c r="B142" s="1" t="s">
        <v>452</v>
      </c>
      <c r="C142" s="1" t="s">
        <v>453</v>
      </c>
      <c r="D142" s="1">
        <v>50</v>
      </c>
      <c r="E142" s="1">
        <f>YEAR(Table1[[#This Row],[Year2]])</f>
        <v>2004</v>
      </c>
      <c r="F142" s="3">
        <v>37987</v>
      </c>
      <c r="G142" s="1" t="s">
        <v>1293</v>
      </c>
      <c r="H142" s="1">
        <v>0.88300000000000001</v>
      </c>
      <c r="I142" s="1">
        <v>0.78400000000000003</v>
      </c>
      <c r="J142" s="1">
        <v>10</v>
      </c>
      <c r="K142" s="1">
        <v>-5.6459999999999999</v>
      </c>
      <c r="L142" s="1">
        <v>0</v>
      </c>
      <c r="M142" s="1">
        <v>5.33E-2</v>
      </c>
      <c r="N142" s="1">
        <v>1.7100000000000001E-2</v>
      </c>
      <c r="O142" s="1">
        <v>1.43E-2</v>
      </c>
      <c r="P142" s="1">
        <v>0.33300000000000002</v>
      </c>
      <c r="Q142" s="1">
        <v>0.88800000000000001</v>
      </c>
      <c r="R142" s="1">
        <v>115.006</v>
      </c>
      <c r="S142" s="1">
        <v>196307</v>
      </c>
      <c r="T142" s="5" t="s">
        <v>928</v>
      </c>
    </row>
    <row r="143" spans="1:20" x14ac:dyDescent="0.25">
      <c r="A143" s="1">
        <v>1584</v>
      </c>
      <c r="B143" s="1" t="s">
        <v>498</v>
      </c>
      <c r="C143" s="1" t="s">
        <v>499</v>
      </c>
      <c r="D143" s="1">
        <v>76</v>
      </c>
      <c r="E143" s="1">
        <f>YEAR(Table1[[#This Row],[Year2]])</f>
        <v>2004</v>
      </c>
      <c r="F143" s="3">
        <v>38229</v>
      </c>
      <c r="G143" s="1" t="s">
        <v>1293</v>
      </c>
      <c r="H143" s="1">
        <v>0.70599999999999996</v>
      </c>
      <c r="I143" s="1">
        <v>0.80100000000000005</v>
      </c>
      <c r="J143" s="1">
        <v>5</v>
      </c>
      <c r="K143" s="1">
        <v>-6.3330000000000002</v>
      </c>
      <c r="L143" s="1">
        <v>1</v>
      </c>
      <c r="M143" s="1">
        <v>3.9899999999999998E-2</v>
      </c>
      <c r="N143" s="1">
        <v>5.77E-3</v>
      </c>
      <c r="O143" s="1">
        <v>0</v>
      </c>
      <c r="P143" s="1">
        <v>8.2199999999999995E-2</v>
      </c>
      <c r="Q143" s="1">
        <v>0.63</v>
      </c>
      <c r="R143" s="1">
        <v>100.01300000000001</v>
      </c>
      <c r="S143" s="1">
        <v>259333</v>
      </c>
      <c r="T143" s="5" t="s">
        <v>929</v>
      </c>
    </row>
    <row r="144" spans="1:20" x14ac:dyDescent="0.25">
      <c r="A144" s="1">
        <v>1712</v>
      </c>
      <c r="B144" s="1">
        <v>1985</v>
      </c>
      <c r="C144" s="1" t="s">
        <v>630</v>
      </c>
      <c r="D144" s="1">
        <v>59</v>
      </c>
      <c r="E144" s="1">
        <f>YEAR(Table1[[#This Row],[Year2]])</f>
        <v>2004</v>
      </c>
      <c r="F144" s="3">
        <v>38241</v>
      </c>
      <c r="G144" s="1" t="s">
        <v>1293</v>
      </c>
      <c r="H144" s="1">
        <v>0.60699999999999998</v>
      </c>
      <c r="I144" s="1">
        <v>0.878</v>
      </c>
      <c r="J144" s="1">
        <v>4</v>
      </c>
      <c r="K144" s="1">
        <v>-4.4219999999999997</v>
      </c>
      <c r="L144" s="1">
        <v>1</v>
      </c>
      <c r="M144" s="1">
        <v>6.6500000000000004E-2</v>
      </c>
      <c r="N144" s="1">
        <v>2.4600000000000002E-4</v>
      </c>
      <c r="O144" s="1">
        <v>0</v>
      </c>
      <c r="P144" s="1">
        <v>0.33700000000000002</v>
      </c>
      <c r="Q144" s="1">
        <v>0.85299999999999998</v>
      </c>
      <c r="R144" s="1">
        <v>119.955</v>
      </c>
      <c r="S144" s="1">
        <v>193000</v>
      </c>
      <c r="T144" s="5" t="s">
        <v>930</v>
      </c>
    </row>
    <row r="145" spans="1:20" x14ac:dyDescent="0.25">
      <c r="A145" s="1">
        <v>1898</v>
      </c>
      <c r="B145" s="1" t="s">
        <v>710</v>
      </c>
      <c r="C145" s="1" t="s">
        <v>699</v>
      </c>
      <c r="D145" s="1">
        <v>78</v>
      </c>
      <c r="E145" s="1">
        <f>YEAR(Table1[[#This Row],[Year2]])</f>
        <v>2004</v>
      </c>
      <c r="F145" s="3">
        <v>38251</v>
      </c>
      <c r="G145" s="1" t="s">
        <v>1293</v>
      </c>
      <c r="H145" s="1">
        <v>0.38</v>
      </c>
      <c r="I145" s="1">
        <v>0.98799999999999999</v>
      </c>
      <c r="J145" s="1">
        <v>1</v>
      </c>
      <c r="K145" s="1">
        <v>-2.0419999999999998</v>
      </c>
      <c r="L145" s="1">
        <v>1</v>
      </c>
      <c r="M145" s="1">
        <v>6.3899999999999998E-2</v>
      </c>
      <c r="N145" s="1">
        <v>2.6400000000000001E-5</v>
      </c>
      <c r="O145" s="1">
        <v>7.86E-5</v>
      </c>
      <c r="P145" s="1">
        <v>0.36799999999999999</v>
      </c>
      <c r="Q145" s="1">
        <v>0.76900000000000002</v>
      </c>
      <c r="R145" s="1">
        <v>186.113</v>
      </c>
      <c r="S145" s="1">
        <v>176346</v>
      </c>
      <c r="T145" s="5" t="s">
        <v>931</v>
      </c>
    </row>
    <row r="146" spans="1:20" x14ac:dyDescent="0.25">
      <c r="A146" s="1">
        <v>1922</v>
      </c>
      <c r="B146" s="1" t="s">
        <v>736</v>
      </c>
      <c r="C146" s="1" t="s">
        <v>737</v>
      </c>
      <c r="D146" s="1">
        <v>69</v>
      </c>
      <c r="E146" s="1">
        <f>YEAR(Table1[[#This Row],[Year2]])</f>
        <v>2004</v>
      </c>
      <c r="F146" s="3">
        <v>38153</v>
      </c>
      <c r="G146" s="1" t="s">
        <v>1293</v>
      </c>
      <c r="H146" s="1">
        <v>0.50900000000000001</v>
      </c>
      <c r="I146" s="1">
        <v>0.98699999999999999</v>
      </c>
      <c r="J146" s="1">
        <v>10</v>
      </c>
      <c r="K146" s="1">
        <v>-3.198</v>
      </c>
      <c r="L146" s="1">
        <v>0</v>
      </c>
      <c r="M146" s="1">
        <v>8.8599999999999998E-2</v>
      </c>
      <c r="N146" s="1">
        <v>8.0500000000000005E-5</v>
      </c>
      <c r="O146" s="1">
        <v>9.2800000000000001E-4</v>
      </c>
      <c r="P146" s="1">
        <v>0.11899999999999999</v>
      </c>
      <c r="Q146" s="1">
        <v>0.64700000000000002</v>
      </c>
      <c r="R146" s="1">
        <v>138.03899999999999</v>
      </c>
      <c r="S146" s="1">
        <v>197160</v>
      </c>
      <c r="T146" s="5" t="s">
        <v>932</v>
      </c>
    </row>
    <row r="147" spans="1:20" x14ac:dyDescent="0.25">
      <c r="A147" s="1">
        <v>835</v>
      </c>
      <c r="B147" s="1" t="s">
        <v>207</v>
      </c>
      <c r="C147" s="1" t="s">
        <v>208</v>
      </c>
      <c r="D147" s="1">
        <v>57</v>
      </c>
      <c r="E147" s="1">
        <f>YEAR(Table1[[#This Row],[Year2]])</f>
        <v>2005</v>
      </c>
      <c r="F147" s="3">
        <v>38594</v>
      </c>
      <c r="G147" s="1" t="s">
        <v>1293</v>
      </c>
      <c r="H147" s="1">
        <v>0.60699999999999998</v>
      </c>
      <c r="I147" s="1">
        <v>0.89700000000000002</v>
      </c>
      <c r="J147" s="1">
        <v>10</v>
      </c>
      <c r="K147" s="1">
        <v>-7.468</v>
      </c>
      <c r="L147" s="1">
        <v>0</v>
      </c>
      <c r="M147" s="1">
        <v>4.48E-2</v>
      </c>
      <c r="N147" s="1">
        <v>0.17699999999999999</v>
      </c>
      <c r="O147" s="1">
        <v>0.88500000000000001</v>
      </c>
      <c r="P147" s="1">
        <v>0.17</v>
      </c>
      <c r="Q147" s="1">
        <v>0.39100000000000001</v>
      </c>
      <c r="R147" s="1">
        <v>130.54900000000001</v>
      </c>
      <c r="S147" s="1">
        <v>208507</v>
      </c>
      <c r="T147" s="5" t="s">
        <v>933</v>
      </c>
    </row>
    <row r="148" spans="1:20" x14ac:dyDescent="0.25">
      <c r="A148" s="1">
        <v>1748</v>
      </c>
      <c r="B148" s="1" t="s">
        <v>639</v>
      </c>
      <c r="C148" s="1" t="s">
        <v>640</v>
      </c>
      <c r="D148" s="1">
        <v>80</v>
      </c>
      <c r="E148" s="1">
        <f>YEAR(Table1[[#This Row],[Year2]])</f>
        <v>2005</v>
      </c>
      <c r="F148" s="3">
        <v>38353</v>
      </c>
      <c r="G148" s="1" t="s">
        <v>1293</v>
      </c>
      <c r="H148" s="1">
        <v>0.65700000000000003</v>
      </c>
      <c r="I148" s="1">
        <v>0.29099999999999998</v>
      </c>
      <c r="J148" s="1">
        <v>2</v>
      </c>
      <c r="K148" s="1">
        <v>-10.571999999999999</v>
      </c>
      <c r="L148" s="1">
        <v>1</v>
      </c>
      <c r="M148" s="1">
        <v>2.93E-2</v>
      </c>
      <c r="N148" s="1">
        <v>0.872</v>
      </c>
      <c r="O148" s="1">
        <v>0</v>
      </c>
      <c r="P148" s="1">
        <v>0.114</v>
      </c>
      <c r="Q148" s="1">
        <v>0.29799999999999999</v>
      </c>
      <c r="R148" s="1">
        <v>103.973</v>
      </c>
      <c r="S148" s="1">
        <v>232533</v>
      </c>
      <c r="T148" s="5" t="s">
        <v>934</v>
      </c>
    </row>
    <row r="149" spans="1:20" x14ac:dyDescent="0.25">
      <c r="A149" s="1">
        <v>1764</v>
      </c>
      <c r="B149" s="1" t="s">
        <v>650</v>
      </c>
      <c r="C149" s="1" t="s">
        <v>651</v>
      </c>
      <c r="D149" s="1">
        <v>76</v>
      </c>
      <c r="E149" s="1">
        <f>YEAR(Table1[[#This Row],[Year2]])</f>
        <v>2005</v>
      </c>
      <c r="F149" s="3">
        <v>38405</v>
      </c>
      <c r="G149" s="1" t="s">
        <v>1293</v>
      </c>
      <c r="H149" s="1">
        <v>0.59899999999999998</v>
      </c>
      <c r="I149" s="1">
        <v>0.78500000000000003</v>
      </c>
      <c r="J149" s="1">
        <v>3</v>
      </c>
      <c r="K149" s="1">
        <v>-4.0129999999999999</v>
      </c>
      <c r="L149" s="1">
        <v>1</v>
      </c>
      <c r="M149" s="1">
        <v>3.09E-2</v>
      </c>
      <c r="N149" s="1">
        <v>0.44800000000000001</v>
      </c>
      <c r="O149" s="1">
        <v>3.3600000000000001E-3</v>
      </c>
      <c r="P149" s="1">
        <v>0.151</v>
      </c>
      <c r="Q149" s="1">
        <v>0.52</v>
      </c>
      <c r="R149" s="1">
        <v>140.04599999999999</v>
      </c>
      <c r="S149" s="1">
        <v>233640</v>
      </c>
      <c r="T149" s="5" t="s">
        <v>935</v>
      </c>
    </row>
    <row r="150" spans="1:20" x14ac:dyDescent="0.25">
      <c r="A150" s="1">
        <v>1909</v>
      </c>
      <c r="B150" s="1" t="s">
        <v>723</v>
      </c>
      <c r="C150" s="1" t="s">
        <v>724</v>
      </c>
      <c r="D150" s="1">
        <v>69</v>
      </c>
      <c r="E150" s="1">
        <f>YEAR(Table1[[#This Row],[Year2]])</f>
        <v>2005</v>
      </c>
      <c r="F150" s="3">
        <v>38353</v>
      </c>
      <c r="G150" s="1" t="s">
        <v>1293</v>
      </c>
      <c r="H150" s="1">
        <v>0.78800000000000003</v>
      </c>
      <c r="I150" s="1">
        <v>0.79800000000000004</v>
      </c>
      <c r="J150" s="1">
        <v>8</v>
      </c>
      <c r="K150" s="1">
        <v>-4.68</v>
      </c>
      <c r="L150" s="1">
        <v>0</v>
      </c>
      <c r="M150" s="1">
        <v>9.9699999999999997E-2</v>
      </c>
      <c r="N150" s="1">
        <v>0.189</v>
      </c>
      <c r="O150" s="1">
        <v>0</v>
      </c>
      <c r="P150" s="1">
        <v>0.3</v>
      </c>
      <c r="Q150" s="1">
        <v>0.83599999999999997</v>
      </c>
      <c r="R150" s="1">
        <v>143.05099999999999</v>
      </c>
      <c r="S150" s="1">
        <v>303053</v>
      </c>
      <c r="T150" s="5" t="s">
        <v>936</v>
      </c>
    </row>
    <row r="151" spans="1:20" x14ac:dyDescent="0.25">
      <c r="A151" s="1">
        <v>820</v>
      </c>
      <c r="B151" s="1" t="s">
        <v>183</v>
      </c>
      <c r="C151" s="1" t="s">
        <v>184</v>
      </c>
      <c r="D151" s="1">
        <v>47</v>
      </c>
      <c r="E151" s="1">
        <f>YEAR(Table1[[#This Row],[Year2]])</f>
        <v>2006</v>
      </c>
      <c r="F151" s="3">
        <v>38783</v>
      </c>
      <c r="G151" s="1" t="s">
        <v>1293</v>
      </c>
      <c r="H151" s="1">
        <v>0.79800000000000004</v>
      </c>
      <c r="I151" s="1">
        <v>0.43</v>
      </c>
      <c r="J151" s="1">
        <v>8</v>
      </c>
      <c r="K151" s="1">
        <v>-7.8390000000000004</v>
      </c>
      <c r="L151" s="1">
        <v>0</v>
      </c>
      <c r="M151" s="1">
        <v>8.6800000000000002E-2</v>
      </c>
      <c r="N151" s="1">
        <v>5.4999999999999997E-3</v>
      </c>
      <c r="O151" s="1">
        <v>0.90100000000000002</v>
      </c>
      <c r="P151" s="1">
        <v>0.14599999999999999</v>
      </c>
      <c r="Q151" s="1">
        <v>0.48699999999999999</v>
      </c>
      <c r="R151" s="1">
        <v>140.06399999999999</v>
      </c>
      <c r="S151" s="1">
        <v>285173</v>
      </c>
      <c r="T151" s="5" t="s">
        <v>937</v>
      </c>
    </row>
    <row r="152" spans="1:20" x14ac:dyDescent="0.25">
      <c r="A152" s="1">
        <v>826</v>
      </c>
      <c r="B152" s="1" t="s">
        <v>193</v>
      </c>
      <c r="C152" s="1" t="s">
        <v>145</v>
      </c>
      <c r="D152" s="1">
        <v>50</v>
      </c>
      <c r="E152" s="1">
        <f>YEAR(Table1[[#This Row],[Year2]])</f>
        <v>2006</v>
      </c>
      <c r="F152" s="3">
        <v>38740</v>
      </c>
      <c r="G152" s="1" t="s">
        <v>1293</v>
      </c>
      <c r="H152" s="1">
        <v>0.625</v>
      </c>
      <c r="I152" s="1">
        <v>0.91700000000000004</v>
      </c>
      <c r="J152" s="1">
        <v>9</v>
      </c>
      <c r="K152" s="1">
        <v>-6.8929999999999998</v>
      </c>
      <c r="L152" s="1">
        <v>0</v>
      </c>
      <c r="M152" s="1">
        <v>3.9600000000000003E-2</v>
      </c>
      <c r="N152" s="1">
        <v>1.3599999999999999E-2</v>
      </c>
      <c r="O152" s="1">
        <v>3.3800000000000002E-3</v>
      </c>
      <c r="P152" s="1">
        <v>0.32400000000000001</v>
      </c>
      <c r="Q152" s="1">
        <v>0.9</v>
      </c>
      <c r="R152" s="1">
        <v>137.96799999999999</v>
      </c>
      <c r="S152" s="1">
        <v>221840</v>
      </c>
      <c r="T152" s="5" t="s">
        <v>938</v>
      </c>
    </row>
    <row r="153" spans="1:20" x14ac:dyDescent="0.25">
      <c r="A153" s="1">
        <v>1413</v>
      </c>
      <c r="B153" s="1" t="s">
        <v>771</v>
      </c>
      <c r="C153" s="1" t="s">
        <v>379</v>
      </c>
      <c r="D153" s="1">
        <v>51</v>
      </c>
      <c r="E153" s="1">
        <f>YEAR(Table1[[#This Row],[Year2]])</f>
        <v>2006</v>
      </c>
      <c r="F153" s="3">
        <v>38718</v>
      </c>
      <c r="G153" s="1" t="s">
        <v>1293</v>
      </c>
      <c r="H153" s="1">
        <v>0.67400000000000004</v>
      </c>
      <c r="I153" s="1">
        <v>0.87</v>
      </c>
      <c r="J153" s="1">
        <v>3</v>
      </c>
      <c r="K153" s="1">
        <v>-5.1580000000000004</v>
      </c>
      <c r="L153" s="1">
        <v>0</v>
      </c>
      <c r="M153" s="1">
        <v>9.1200000000000003E-2</v>
      </c>
      <c r="N153" s="1">
        <v>0.42799999999999999</v>
      </c>
      <c r="O153" s="1">
        <v>5.0799999999999996E-6</v>
      </c>
      <c r="P153" s="1">
        <v>0.127</v>
      </c>
      <c r="Q153" s="1">
        <v>0.55900000000000005</v>
      </c>
      <c r="R153" s="1">
        <v>120.027</v>
      </c>
      <c r="S153" s="1">
        <v>198360</v>
      </c>
      <c r="T153" s="5" t="s">
        <v>939</v>
      </c>
    </row>
    <row r="154" spans="1:20" x14ac:dyDescent="0.25">
      <c r="A154" s="1">
        <v>1420</v>
      </c>
      <c r="B154" s="1" t="s">
        <v>389</v>
      </c>
      <c r="C154" s="1" t="s">
        <v>390</v>
      </c>
      <c r="D154" s="1">
        <v>56</v>
      </c>
      <c r="E154" s="1">
        <f>YEAR(Table1[[#This Row],[Year2]])</f>
        <v>2006</v>
      </c>
      <c r="F154" s="3">
        <v>38718</v>
      </c>
      <c r="G154" s="1" t="s">
        <v>1293</v>
      </c>
      <c r="H154" s="1">
        <v>0.46899999999999997</v>
      </c>
      <c r="I154" s="1">
        <v>0.68899999999999995</v>
      </c>
      <c r="J154" s="1">
        <v>9</v>
      </c>
      <c r="K154" s="1">
        <v>-7.0170000000000003</v>
      </c>
      <c r="L154" s="1">
        <v>0</v>
      </c>
      <c r="M154" s="1">
        <v>4.7500000000000001E-2</v>
      </c>
      <c r="N154" s="1">
        <v>6.0699999999999999E-3</v>
      </c>
      <c r="O154" s="1">
        <v>1.1900000000000001E-3</v>
      </c>
      <c r="P154" s="1">
        <v>0.114</v>
      </c>
      <c r="Q154" s="1">
        <v>0.53100000000000003</v>
      </c>
      <c r="R154" s="1">
        <v>126.505</v>
      </c>
      <c r="S154" s="1">
        <v>221867</v>
      </c>
      <c r="T154" s="5" t="s">
        <v>940</v>
      </c>
    </row>
    <row r="155" spans="1:20" x14ac:dyDescent="0.25">
      <c r="A155" s="1">
        <v>1458</v>
      </c>
      <c r="B155" s="1" t="s">
        <v>423</v>
      </c>
      <c r="C155" s="1" t="s">
        <v>424</v>
      </c>
      <c r="D155" s="1">
        <v>74</v>
      </c>
      <c r="E155" s="1">
        <f>YEAR(Table1[[#This Row],[Year2]])</f>
        <v>2006</v>
      </c>
      <c r="F155" s="3">
        <v>38718</v>
      </c>
      <c r="G155" s="1" t="s">
        <v>1293</v>
      </c>
      <c r="H155" s="1">
        <v>0.70799999999999996</v>
      </c>
      <c r="I155" s="1">
        <v>0.64100000000000001</v>
      </c>
      <c r="J155" s="1">
        <v>7</v>
      </c>
      <c r="K155" s="1">
        <v>-4.2960000000000003</v>
      </c>
      <c r="L155" s="1">
        <v>1</v>
      </c>
      <c r="M155" s="1">
        <v>3.3599999999999998E-2</v>
      </c>
      <c r="N155" s="1">
        <v>0.20499999999999999</v>
      </c>
      <c r="O155" s="1">
        <v>0</v>
      </c>
      <c r="P155" s="1">
        <v>9.4500000000000001E-2</v>
      </c>
      <c r="Q155" s="1">
        <v>0.253</v>
      </c>
      <c r="R155" s="1">
        <v>113.08199999999999</v>
      </c>
      <c r="S155" s="1">
        <v>268120</v>
      </c>
      <c r="T155" s="5" t="s">
        <v>941</v>
      </c>
    </row>
    <row r="156" spans="1:20" x14ac:dyDescent="0.25">
      <c r="A156" s="1">
        <v>1686</v>
      </c>
      <c r="B156" s="1" t="s">
        <v>599</v>
      </c>
      <c r="C156" s="1" t="s">
        <v>600</v>
      </c>
      <c r="D156" s="1">
        <v>51</v>
      </c>
      <c r="E156" s="1">
        <f>YEAR(Table1[[#This Row],[Year2]])</f>
        <v>2006</v>
      </c>
      <c r="F156" s="3">
        <v>38951</v>
      </c>
      <c r="G156" s="1" t="s">
        <v>1293</v>
      </c>
      <c r="H156" s="1">
        <v>0.42299999999999999</v>
      </c>
      <c r="I156" s="1">
        <v>0.94</v>
      </c>
      <c r="J156" s="1">
        <v>1</v>
      </c>
      <c r="K156" s="1">
        <v>-4.0119999999999996</v>
      </c>
      <c r="L156" s="1">
        <v>0</v>
      </c>
      <c r="M156" s="1">
        <v>6.3500000000000001E-2</v>
      </c>
      <c r="N156" s="1">
        <v>1.66E-3</v>
      </c>
      <c r="O156" s="1">
        <v>0</v>
      </c>
      <c r="P156" s="1">
        <v>0.17799999999999999</v>
      </c>
      <c r="Q156" s="1">
        <v>0.505</v>
      </c>
      <c r="R156" s="1">
        <v>149.934</v>
      </c>
      <c r="S156" s="1">
        <v>206520</v>
      </c>
      <c r="T156" s="5" t="s">
        <v>942</v>
      </c>
    </row>
    <row r="157" spans="1:20" x14ac:dyDescent="0.25">
      <c r="A157" s="1">
        <v>1687</v>
      </c>
      <c r="B157" s="1" t="s">
        <v>601</v>
      </c>
      <c r="C157" s="1" t="s">
        <v>600</v>
      </c>
      <c r="D157" s="1">
        <v>38</v>
      </c>
      <c r="E157" s="1">
        <f>YEAR(Table1[[#This Row],[Year2]])</f>
        <v>2006</v>
      </c>
      <c r="F157" s="3">
        <v>38951</v>
      </c>
      <c r="G157" s="1" t="s">
        <v>1293</v>
      </c>
      <c r="H157" s="1">
        <v>0.46300000000000002</v>
      </c>
      <c r="I157" s="1">
        <v>0.90100000000000002</v>
      </c>
      <c r="J157" s="1">
        <v>2</v>
      </c>
      <c r="K157" s="1">
        <v>-4.0730000000000004</v>
      </c>
      <c r="L157" s="1">
        <v>1</v>
      </c>
      <c r="M157" s="1">
        <v>8.6999999999999994E-2</v>
      </c>
      <c r="N157" s="1">
        <v>7.79E-3</v>
      </c>
      <c r="O157" s="1">
        <v>0</v>
      </c>
      <c r="P157" s="1">
        <v>0.32</v>
      </c>
      <c r="Q157" s="1">
        <v>0.621</v>
      </c>
      <c r="R157" s="1">
        <v>163.96600000000001</v>
      </c>
      <c r="S157" s="1">
        <v>227360</v>
      </c>
      <c r="T157" s="5" t="s">
        <v>943</v>
      </c>
    </row>
    <row r="158" spans="1:20" x14ac:dyDescent="0.25">
      <c r="A158" s="1">
        <v>1688</v>
      </c>
      <c r="B158" s="1" t="s">
        <v>602</v>
      </c>
      <c r="C158" s="1" t="s">
        <v>600</v>
      </c>
      <c r="D158" s="1">
        <v>38</v>
      </c>
      <c r="E158" s="1">
        <f>YEAR(Table1[[#This Row],[Year2]])</f>
        <v>2006</v>
      </c>
      <c r="F158" s="3">
        <v>38951</v>
      </c>
      <c r="G158" s="1" t="s">
        <v>1293</v>
      </c>
      <c r="H158" s="1">
        <v>0.42199999999999999</v>
      </c>
      <c r="I158" s="1">
        <v>0.90400000000000003</v>
      </c>
      <c r="J158" s="1">
        <v>0</v>
      </c>
      <c r="K158" s="1">
        <v>-4.5309999999999997</v>
      </c>
      <c r="L158" s="1">
        <v>1</v>
      </c>
      <c r="M158" s="1">
        <v>0.10199999999999999</v>
      </c>
      <c r="N158" s="1">
        <v>0.02</v>
      </c>
      <c r="O158" s="1">
        <v>4.4900000000000002E-6</v>
      </c>
      <c r="P158" s="1">
        <v>0.68600000000000005</v>
      </c>
      <c r="Q158" s="1">
        <v>0.32</v>
      </c>
      <c r="R158" s="1">
        <v>163.929</v>
      </c>
      <c r="S158" s="1">
        <v>232240</v>
      </c>
      <c r="T158" s="5" t="s">
        <v>944</v>
      </c>
    </row>
    <row r="159" spans="1:20" x14ac:dyDescent="0.25">
      <c r="A159" s="1">
        <v>1835</v>
      </c>
      <c r="B159" s="1" t="s">
        <v>778</v>
      </c>
      <c r="C159" s="1" t="s">
        <v>378</v>
      </c>
      <c r="D159" s="1">
        <v>58</v>
      </c>
      <c r="E159" s="1">
        <f>YEAR(Table1[[#This Row],[Year2]])</f>
        <v>2006</v>
      </c>
      <c r="F159" s="3">
        <v>38718</v>
      </c>
      <c r="G159" s="1" t="s">
        <v>1293</v>
      </c>
      <c r="H159" s="1">
        <v>0.67600000000000005</v>
      </c>
      <c r="I159" s="1">
        <v>0.86099999999999999</v>
      </c>
      <c r="J159" s="1">
        <v>1</v>
      </c>
      <c r="K159" s="1">
        <v>-3.645</v>
      </c>
      <c r="L159" s="1">
        <v>1</v>
      </c>
      <c r="M159" s="1">
        <v>5.0099999999999999E-2</v>
      </c>
      <c r="N159" s="1">
        <v>5.1200000000000002E-2</v>
      </c>
      <c r="O159" s="1">
        <v>0</v>
      </c>
      <c r="P159" s="1">
        <v>6.13E-2</v>
      </c>
      <c r="Q159" s="1">
        <v>0.68100000000000005</v>
      </c>
      <c r="R159" s="1">
        <v>124.03100000000001</v>
      </c>
      <c r="S159" s="1">
        <v>174120</v>
      </c>
      <c r="T159" s="5" t="s">
        <v>945</v>
      </c>
    </row>
    <row r="160" spans="1:20" x14ac:dyDescent="0.25">
      <c r="A160" s="1">
        <v>749</v>
      </c>
      <c r="B160" s="1" t="s">
        <v>79</v>
      </c>
      <c r="C160" s="1" t="s">
        <v>80</v>
      </c>
      <c r="D160" s="1">
        <v>61</v>
      </c>
      <c r="E160" s="1">
        <f>YEAR(Table1[[#This Row],[Year2]])</f>
        <v>2007</v>
      </c>
      <c r="F160" s="3">
        <v>39190</v>
      </c>
      <c r="G160" s="1" t="s">
        <v>1293</v>
      </c>
      <c r="H160" s="1">
        <v>0.53900000000000003</v>
      </c>
      <c r="I160" s="1">
        <v>0.98</v>
      </c>
      <c r="J160" s="1">
        <v>11</v>
      </c>
      <c r="K160" s="1">
        <v>-8.18</v>
      </c>
      <c r="L160" s="1">
        <v>0</v>
      </c>
      <c r="M160" s="1">
        <v>4.6899999999999997E-2</v>
      </c>
      <c r="N160" s="1">
        <v>0.16900000000000001</v>
      </c>
      <c r="O160" s="1">
        <v>0.98199999999999998</v>
      </c>
      <c r="P160" s="1">
        <v>8.4000000000000005E-2</v>
      </c>
      <c r="Q160" s="1">
        <v>0.52200000000000002</v>
      </c>
      <c r="R160" s="1">
        <v>136.08699999999999</v>
      </c>
      <c r="S160" s="1">
        <v>225373</v>
      </c>
      <c r="T160" s="5" t="s">
        <v>946</v>
      </c>
    </row>
    <row r="161" spans="1:20" x14ac:dyDescent="0.25">
      <c r="A161" s="1">
        <v>838</v>
      </c>
      <c r="B161" s="1" t="s">
        <v>213</v>
      </c>
      <c r="C161" s="1" t="s">
        <v>214</v>
      </c>
      <c r="D161" s="1">
        <v>20</v>
      </c>
      <c r="E161" s="1">
        <f>YEAR(Table1[[#This Row],[Year2]])</f>
        <v>2007</v>
      </c>
      <c r="F161" s="3">
        <v>39112</v>
      </c>
      <c r="G161" s="1" t="s">
        <v>1293</v>
      </c>
      <c r="H161" s="1">
        <v>0.55900000000000005</v>
      </c>
      <c r="I161" s="1">
        <v>0.82899999999999996</v>
      </c>
      <c r="J161" s="1">
        <v>6</v>
      </c>
      <c r="K161" s="1">
        <v>-8.1489999999999991</v>
      </c>
      <c r="L161" s="1">
        <v>0</v>
      </c>
      <c r="M161" s="1">
        <v>4.07E-2</v>
      </c>
      <c r="N161" s="1">
        <v>4.96E-3</v>
      </c>
      <c r="O161" s="1">
        <v>5.9699999999999996E-3</v>
      </c>
      <c r="P161" s="1">
        <v>0.05</v>
      </c>
      <c r="Q161" s="1">
        <v>0.46300000000000002</v>
      </c>
      <c r="R161" s="1">
        <v>130.53200000000001</v>
      </c>
      <c r="S161" s="1">
        <v>458058</v>
      </c>
      <c r="T161" s="5" t="s">
        <v>947</v>
      </c>
    </row>
    <row r="162" spans="1:20" x14ac:dyDescent="0.25">
      <c r="A162" s="1">
        <v>1415</v>
      </c>
      <c r="B162" s="1" t="s">
        <v>382</v>
      </c>
      <c r="C162" s="1" t="s">
        <v>383</v>
      </c>
      <c r="D162" s="1">
        <v>63</v>
      </c>
      <c r="E162" s="1">
        <f>YEAR(Table1[[#This Row],[Year2]])</f>
        <v>2007</v>
      </c>
      <c r="F162" s="3">
        <v>39405</v>
      </c>
      <c r="G162" s="1" t="s">
        <v>1293</v>
      </c>
      <c r="H162" s="1">
        <v>0.46600000000000003</v>
      </c>
      <c r="I162" s="1">
        <v>0.75900000000000001</v>
      </c>
      <c r="J162" s="1">
        <v>8</v>
      </c>
      <c r="K162" s="1">
        <v>-4.9779999999999998</v>
      </c>
      <c r="L162" s="1">
        <v>0</v>
      </c>
      <c r="M162" s="1">
        <v>0.19900000000000001</v>
      </c>
      <c r="N162" s="1">
        <v>5.21E-2</v>
      </c>
      <c r="O162" s="1">
        <v>0</v>
      </c>
      <c r="P162" s="1">
        <v>5.8700000000000002E-2</v>
      </c>
      <c r="Q162" s="1">
        <v>0.32800000000000001</v>
      </c>
      <c r="R162" s="1">
        <v>160.03299999999999</v>
      </c>
      <c r="S162" s="1">
        <v>264373</v>
      </c>
      <c r="T162" s="5" t="s">
        <v>948</v>
      </c>
    </row>
    <row r="163" spans="1:20" x14ac:dyDescent="0.25">
      <c r="A163" s="1">
        <v>1431</v>
      </c>
      <c r="B163" s="1" t="s">
        <v>403</v>
      </c>
      <c r="C163" s="1" t="s">
        <v>766</v>
      </c>
      <c r="D163" s="1">
        <v>61</v>
      </c>
      <c r="E163" s="1">
        <f>YEAR(Table1[[#This Row],[Year2]])</f>
        <v>2007</v>
      </c>
      <c r="F163" s="3">
        <v>39083</v>
      </c>
      <c r="G163" s="1" t="s">
        <v>1293</v>
      </c>
      <c r="H163" s="1">
        <v>0.57199999999999995</v>
      </c>
      <c r="I163" s="1">
        <v>0.89</v>
      </c>
      <c r="J163" s="1">
        <v>6</v>
      </c>
      <c r="K163" s="1">
        <v>-4.1390000000000002</v>
      </c>
      <c r="L163" s="1">
        <v>0</v>
      </c>
      <c r="M163" s="1">
        <v>3.9E-2</v>
      </c>
      <c r="N163" s="1">
        <v>8.1999999999999998E-4</v>
      </c>
      <c r="O163" s="1">
        <v>9.3699999999999999E-3</v>
      </c>
      <c r="P163" s="1">
        <v>0.56399999999999995</v>
      </c>
      <c r="Q163" s="1">
        <v>0.76500000000000001</v>
      </c>
      <c r="R163" s="1">
        <v>158.03800000000001</v>
      </c>
      <c r="S163" s="1">
        <v>219773</v>
      </c>
      <c r="T163" s="5" t="s">
        <v>949</v>
      </c>
    </row>
    <row r="164" spans="1:20" x14ac:dyDescent="0.25">
      <c r="A164" s="1">
        <v>1471</v>
      </c>
      <c r="B164" s="1" t="s">
        <v>435</v>
      </c>
      <c r="C164" s="1" t="s">
        <v>436</v>
      </c>
      <c r="D164" s="1">
        <v>40</v>
      </c>
      <c r="E164" s="1">
        <f>YEAR(Table1[[#This Row],[Year2]])</f>
        <v>2007</v>
      </c>
      <c r="F164" s="3">
        <v>39083</v>
      </c>
      <c r="G164" s="1" t="s">
        <v>1293</v>
      </c>
      <c r="H164" s="1">
        <v>0.69</v>
      </c>
      <c r="I164" s="1">
        <v>0.28999999999999998</v>
      </c>
      <c r="J164" s="1">
        <v>5</v>
      </c>
      <c r="K164" s="1">
        <v>-6.5439999999999996</v>
      </c>
      <c r="L164" s="1">
        <v>1</v>
      </c>
      <c r="M164" s="1">
        <v>2.8199999999999999E-2</v>
      </c>
      <c r="N164" s="1">
        <v>0.67600000000000005</v>
      </c>
      <c r="O164" s="1">
        <v>0</v>
      </c>
      <c r="P164" s="1">
        <v>0.109</v>
      </c>
      <c r="Q164" s="1">
        <v>0.42</v>
      </c>
      <c r="R164" s="1">
        <v>95.975999999999999</v>
      </c>
      <c r="S164" s="1">
        <v>159467</v>
      </c>
      <c r="T164" s="5" t="s">
        <v>950</v>
      </c>
    </row>
    <row r="165" spans="1:20" x14ac:dyDescent="0.25">
      <c r="A165" s="1">
        <v>1482</v>
      </c>
      <c r="B165" s="1" t="s">
        <v>443</v>
      </c>
      <c r="C165" s="1" t="s">
        <v>444</v>
      </c>
      <c r="D165" s="1">
        <v>50</v>
      </c>
      <c r="E165" s="1">
        <f>YEAR(Table1[[#This Row],[Year2]])</f>
        <v>2007</v>
      </c>
      <c r="F165" s="3">
        <v>39083</v>
      </c>
      <c r="G165" s="1" t="s">
        <v>1293</v>
      </c>
      <c r="H165" s="1">
        <v>0.81499999999999995</v>
      </c>
      <c r="I165" s="1">
        <v>0.90600000000000003</v>
      </c>
      <c r="J165" s="1">
        <v>5</v>
      </c>
      <c r="K165" s="1">
        <v>-3.194</v>
      </c>
      <c r="L165" s="1">
        <v>0</v>
      </c>
      <c r="M165" s="1">
        <v>5.6099999999999997E-2</v>
      </c>
      <c r="N165" s="1">
        <v>1.1599999999999999E-2</v>
      </c>
      <c r="O165" s="1">
        <v>2.0600000000000002E-6</v>
      </c>
      <c r="P165" s="1">
        <v>6.9099999999999995E-2</v>
      </c>
      <c r="Q165" s="1">
        <v>0.78300000000000003</v>
      </c>
      <c r="R165" s="1">
        <v>125.974</v>
      </c>
      <c r="S165" s="1">
        <v>196960</v>
      </c>
      <c r="T165" s="5" t="s">
        <v>951</v>
      </c>
    </row>
    <row r="166" spans="1:20" x14ac:dyDescent="0.25">
      <c r="A166" s="1">
        <v>1877</v>
      </c>
      <c r="B166" s="1" t="s">
        <v>693</v>
      </c>
      <c r="C166" s="1" t="s">
        <v>690</v>
      </c>
      <c r="D166" s="1">
        <v>76</v>
      </c>
      <c r="E166" s="1">
        <f>YEAR(Table1[[#This Row],[Year2]])</f>
        <v>2007</v>
      </c>
      <c r="F166" s="3">
        <v>39083</v>
      </c>
      <c r="G166" s="1" t="s">
        <v>1293</v>
      </c>
      <c r="H166" s="1">
        <v>0.45900000000000002</v>
      </c>
      <c r="I166" s="1">
        <v>0.89100000000000001</v>
      </c>
      <c r="J166" s="1">
        <v>10</v>
      </c>
      <c r="K166" s="1">
        <v>-5.0570000000000004</v>
      </c>
      <c r="L166" s="1">
        <v>0</v>
      </c>
      <c r="M166" s="1">
        <v>6.2300000000000001E-2</v>
      </c>
      <c r="N166" s="1">
        <v>5.11E-3</v>
      </c>
      <c r="O166" s="1">
        <v>0</v>
      </c>
      <c r="P166" s="1">
        <v>0.106</v>
      </c>
      <c r="Q166" s="1">
        <v>0.58799999999999997</v>
      </c>
      <c r="R166" s="1">
        <v>154.83699999999999</v>
      </c>
      <c r="S166" s="1">
        <v>203507</v>
      </c>
      <c r="T166" s="5" t="s">
        <v>952</v>
      </c>
    </row>
    <row r="167" spans="1:20" x14ac:dyDescent="0.25">
      <c r="A167" s="1">
        <v>166</v>
      </c>
      <c r="B167" s="1" t="s">
        <v>40</v>
      </c>
      <c r="C167" s="1" t="s">
        <v>41</v>
      </c>
      <c r="D167" s="1">
        <v>69</v>
      </c>
      <c r="E167" s="1">
        <f>YEAR(Table1[[#This Row],[Year2]])</f>
        <v>2008</v>
      </c>
      <c r="F167" s="3">
        <v>39448</v>
      </c>
      <c r="G167" s="1" t="s">
        <v>1293</v>
      </c>
      <c r="H167" s="1">
        <v>0.85099999999999998</v>
      </c>
      <c r="I167" s="1">
        <v>0.80600000000000005</v>
      </c>
      <c r="J167" s="1">
        <v>4</v>
      </c>
      <c r="K167" s="1">
        <v>-4.6180000000000003</v>
      </c>
      <c r="L167" s="1">
        <v>1</v>
      </c>
      <c r="M167" s="1">
        <v>7.8600000000000003E-2</v>
      </c>
      <c r="N167" s="1">
        <v>0.12</v>
      </c>
      <c r="O167" s="1">
        <v>1.33E-6</v>
      </c>
      <c r="P167" s="1">
        <v>0.121</v>
      </c>
      <c r="Q167" s="1">
        <v>0.77600000000000002</v>
      </c>
      <c r="R167" s="1">
        <v>119.001</v>
      </c>
      <c r="S167" s="1">
        <v>237200</v>
      </c>
      <c r="T167" s="5" t="s">
        <v>953</v>
      </c>
    </row>
    <row r="168" spans="1:20" x14ac:dyDescent="0.25">
      <c r="A168" s="1">
        <v>748</v>
      </c>
      <c r="B168" s="1" t="s">
        <v>781</v>
      </c>
      <c r="C168" s="1" t="s">
        <v>78</v>
      </c>
      <c r="D168" s="1">
        <v>10</v>
      </c>
      <c r="E168" s="1">
        <f>YEAR(Table1[[#This Row],[Year2]])</f>
        <v>2008</v>
      </c>
      <c r="F168" s="3">
        <v>39654</v>
      </c>
      <c r="G168" s="1" t="s">
        <v>1293</v>
      </c>
      <c r="H168" s="1">
        <v>0.61399999999999999</v>
      </c>
      <c r="I168" s="1">
        <v>0.79900000000000004</v>
      </c>
      <c r="J168" s="1">
        <v>5</v>
      </c>
      <c r="K168" s="1">
        <v>-6.95</v>
      </c>
      <c r="L168" s="1">
        <v>0</v>
      </c>
      <c r="M168" s="1">
        <v>0.38200000000000001</v>
      </c>
      <c r="N168" s="1">
        <v>9.7100000000000006E-2</v>
      </c>
      <c r="O168" s="1">
        <v>0</v>
      </c>
      <c r="P168" s="1">
        <v>0.313</v>
      </c>
      <c r="Q168" s="1">
        <v>0.9</v>
      </c>
      <c r="R168" s="1">
        <v>174.114</v>
      </c>
      <c r="S168" s="1">
        <v>219333</v>
      </c>
      <c r="T168" s="5" t="s">
        <v>954</v>
      </c>
    </row>
    <row r="169" spans="1:20" x14ac:dyDescent="0.25">
      <c r="A169" s="1">
        <v>762</v>
      </c>
      <c r="B169" s="1" t="s">
        <v>102</v>
      </c>
      <c r="C169" s="1" t="s">
        <v>103</v>
      </c>
      <c r="D169" s="1">
        <v>53</v>
      </c>
      <c r="E169" s="1">
        <f>YEAR(Table1[[#This Row],[Year2]])</f>
        <v>2008</v>
      </c>
      <c r="F169" s="3">
        <v>39566</v>
      </c>
      <c r="G169" s="1" t="s">
        <v>1293</v>
      </c>
      <c r="H169" s="1">
        <v>0.39400000000000002</v>
      </c>
      <c r="I169" s="1">
        <v>0.94399999999999995</v>
      </c>
      <c r="J169" s="1">
        <v>2</v>
      </c>
      <c r="K169" s="1">
        <v>-8.0820000000000007</v>
      </c>
      <c r="L169" s="1">
        <v>1</v>
      </c>
      <c r="M169" s="1">
        <v>0.18099999999999999</v>
      </c>
      <c r="N169" s="1">
        <v>9.06E-2</v>
      </c>
      <c r="O169" s="1">
        <v>0</v>
      </c>
      <c r="P169" s="1">
        <v>0.47299999999999998</v>
      </c>
      <c r="Q169" s="1">
        <v>0.61599999999999999</v>
      </c>
      <c r="R169" s="1">
        <v>207.68700000000001</v>
      </c>
      <c r="S169" s="1">
        <v>234133</v>
      </c>
      <c r="T169" s="5" t="s">
        <v>955</v>
      </c>
    </row>
    <row r="170" spans="1:20" x14ac:dyDescent="0.25">
      <c r="A170" s="1">
        <v>765</v>
      </c>
      <c r="B170" s="1" t="s">
        <v>108</v>
      </c>
      <c r="C170" s="1" t="s">
        <v>109</v>
      </c>
      <c r="D170" s="1">
        <v>38</v>
      </c>
      <c r="E170" s="1">
        <f>YEAR(Table1[[#This Row],[Year2]])</f>
        <v>2008</v>
      </c>
      <c r="F170" s="3">
        <v>39654</v>
      </c>
      <c r="G170" s="1" t="s">
        <v>1293</v>
      </c>
      <c r="H170" s="1">
        <v>0.746</v>
      </c>
      <c r="I170" s="1">
        <v>0.90900000000000003</v>
      </c>
      <c r="J170" s="1">
        <v>11</v>
      </c>
      <c r="K170" s="1">
        <v>-6.032</v>
      </c>
      <c r="L170" s="1">
        <v>1</v>
      </c>
      <c r="M170" s="1">
        <v>5.8000000000000003E-2</v>
      </c>
      <c r="N170" s="1">
        <v>0.20599999999999999</v>
      </c>
      <c r="O170" s="1">
        <v>2.2299999999999998E-6</v>
      </c>
      <c r="P170" s="1">
        <v>6.5600000000000006E-2</v>
      </c>
      <c r="Q170" s="1">
        <v>0.96199999999999997</v>
      </c>
      <c r="R170" s="1">
        <v>103.18899999999999</v>
      </c>
      <c r="S170" s="1">
        <v>222027</v>
      </c>
      <c r="T170" s="5" t="s">
        <v>956</v>
      </c>
    </row>
    <row r="171" spans="1:20" x14ac:dyDescent="0.25">
      <c r="A171" s="1">
        <v>768</v>
      </c>
      <c r="B171" s="1" t="s">
        <v>113</v>
      </c>
      <c r="C171" s="1" t="s">
        <v>105</v>
      </c>
      <c r="D171" s="1">
        <v>55</v>
      </c>
      <c r="E171" s="1">
        <f>YEAR(Table1[[#This Row],[Year2]])</f>
        <v>2008</v>
      </c>
      <c r="F171" s="3">
        <v>39766</v>
      </c>
      <c r="G171" s="1" t="s">
        <v>1293</v>
      </c>
      <c r="H171" s="1">
        <v>0.80200000000000005</v>
      </c>
      <c r="I171" s="1">
        <v>0.82799999999999996</v>
      </c>
      <c r="J171" s="1">
        <v>4</v>
      </c>
      <c r="K171" s="1">
        <v>-6.3659999999999997</v>
      </c>
      <c r="L171" s="1">
        <v>0</v>
      </c>
      <c r="M171" s="1">
        <v>4.2599999999999999E-2</v>
      </c>
      <c r="N171" s="1">
        <v>1.2699999999999999E-2</v>
      </c>
      <c r="O171" s="1">
        <v>6.83E-2</v>
      </c>
      <c r="P171" s="1">
        <v>2.93E-2</v>
      </c>
      <c r="Q171" s="1">
        <v>0.94599999999999995</v>
      </c>
      <c r="R171" s="1">
        <v>97.01</v>
      </c>
      <c r="S171" s="1">
        <v>189787</v>
      </c>
      <c r="T171" s="5" t="s">
        <v>957</v>
      </c>
    </row>
    <row r="172" spans="1:20" x14ac:dyDescent="0.25">
      <c r="A172" s="1">
        <v>771</v>
      </c>
      <c r="B172" s="1" t="s">
        <v>118</v>
      </c>
      <c r="C172" s="1" t="s">
        <v>119</v>
      </c>
      <c r="D172" s="1">
        <v>3</v>
      </c>
      <c r="E172" s="1">
        <f>YEAR(Table1[[#This Row],[Year2]])</f>
        <v>2008</v>
      </c>
      <c r="F172" s="3">
        <v>39767</v>
      </c>
      <c r="G172" s="1" t="s">
        <v>1293</v>
      </c>
      <c r="H172" s="1">
        <v>0.73099999999999998</v>
      </c>
      <c r="I172" s="1">
        <v>0.745</v>
      </c>
      <c r="J172" s="1">
        <v>5</v>
      </c>
      <c r="K172" s="1">
        <v>-7.6109999999999998</v>
      </c>
      <c r="L172" s="1">
        <v>1</v>
      </c>
      <c r="M172" s="1">
        <v>2.69E-2</v>
      </c>
      <c r="N172" s="1">
        <v>0.14699999999999999</v>
      </c>
      <c r="O172" s="1">
        <v>0</v>
      </c>
      <c r="P172" s="1">
        <v>0.16600000000000001</v>
      </c>
      <c r="Q172" s="1">
        <v>0.96899999999999997</v>
      </c>
      <c r="R172" s="1">
        <v>99.989000000000004</v>
      </c>
      <c r="S172" s="1">
        <v>237293</v>
      </c>
      <c r="T172" s="5" t="s">
        <v>958</v>
      </c>
    </row>
    <row r="173" spans="1:20" x14ac:dyDescent="0.25">
      <c r="A173" s="1">
        <v>807</v>
      </c>
      <c r="B173" s="1" t="s">
        <v>165</v>
      </c>
      <c r="C173" s="1" t="s">
        <v>166</v>
      </c>
      <c r="D173" s="1">
        <v>70</v>
      </c>
      <c r="E173" s="1">
        <f>YEAR(Table1[[#This Row],[Year2]])</f>
        <v>2008</v>
      </c>
      <c r="F173" s="3">
        <v>39756</v>
      </c>
      <c r="G173" s="1" t="s">
        <v>1293</v>
      </c>
      <c r="H173" s="1">
        <v>0.97899999999999998</v>
      </c>
      <c r="I173" s="1">
        <v>0.79200000000000004</v>
      </c>
      <c r="J173" s="1">
        <v>2</v>
      </c>
      <c r="K173" s="1">
        <v>-2.7839999999999998</v>
      </c>
      <c r="L173" s="1">
        <v>1</v>
      </c>
      <c r="M173" s="1">
        <v>3.8800000000000001E-2</v>
      </c>
      <c r="N173" s="1">
        <v>2.5000000000000001E-3</v>
      </c>
      <c r="O173" s="1">
        <v>7.7100000000000007E-6</v>
      </c>
      <c r="P173" s="1">
        <v>0.10199999999999999</v>
      </c>
      <c r="Q173" s="1">
        <v>0.58299999999999996</v>
      </c>
      <c r="R173" s="1">
        <v>116.012</v>
      </c>
      <c r="S173" s="1">
        <v>254467</v>
      </c>
      <c r="T173" s="5" t="s">
        <v>959</v>
      </c>
    </row>
    <row r="174" spans="1:20" x14ac:dyDescent="0.25">
      <c r="A174" s="1">
        <v>827</v>
      </c>
      <c r="B174" s="1" t="s">
        <v>194</v>
      </c>
      <c r="C174" s="1" t="s">
        <v>195</v>
      </c>
      <c r="D174" s="1">
        <v>48</v>
      </c>
      <c r="E174" s="1">
        <f>YEAR(Table1[[#This Row],[Year2]])</f>
        <v>2008</v>
      </c>
      <c r="F174" s="3">
        <v>39773</v>
      </c>
      <c r="G174" s="1" t="s">
        <v>1293</v>
      </c>
      <c r="H174" s="1">
        <v>0.66700000000000004</v>
      </c>
      <c r="I174" s="1">
        <v>0.999</v>
      </c>
      <c r="J174" s="1">
        <v>1</v>
      </c>
      <c r="K174" s="1">
        <v>-4.375</v>
      </c>
      <c r="L174" s="1">
        <v>0</v>
      </c>
      <c r="M174" s="1">
        <v>8.2799999999999999E-2</v>
      </c>
      <c r="N174" s="1">
        <v>7.2599999999999998E-2</v>
      </c>
      <c r="O174" s="1">
        <v>4.1499999999999999E-5</v>
      </c>
      <c r="P174" s="1">
        <v>0.23799999999999999</v>
      </c>
      <c r="Q174" s="1">
        <v>0.56599999999999995</v>
      </c>
      <c r="R174" s="1">
        <v>149.875</v>
      </c>
      <c r="S174" s="1">
        <v>248533</v>
      </c>
      <c r="T174" s="5" t="s">
        <v>960</v>
      </c>
    </row>
    <row r="175" spans="1:20" x14ac:dyDescent="0.25">
      <c r="A175" s="1">
        <v>1244</v>
      </c>
      <c r="B175" s="1" t="s">
        <v>342</v>
      </c>
      <c r="C175" s="1" t="s">
        <v>332</v>
      </c>
      <c r="D175" s="1">
        <v>77</v>
      </c>
      <c r="E175" s="1">
        <f>YEAR(Table1[[#This Row],[Year2]])</f>
        <v>2008</v>
      </c>
      <c r="F175" s="3">
        <v>39766</v>
      </c>
      <c r="G175" s="1" t="s">
        <v>1293</v>
      </c>
      <c r="H175" s="1">
        <v>0.50800000000000001</v>
      </c>
      <c r="I175" s="1">
        <v>0.72</v>
      </c>
      <c r="J175" s="1">
        <v>11</v>
      </c>
      <c r="K175" s="1">
        <v>-5.9080000000000004</v>
      </c>
      <c r="L175" s="1">
        <v>0</v>
      </c>
      <c r="M175" s="1">
        <v>6.2799999999999995E-2</v>
      </c>
      <c r="N175" s="1">
        <v>0.27200000000000002</v>
      </c>
      <c r="O175" s="1">
        <v>0</v>
      </c>
      <c r="P175" s="1">
        <v>5.6300000000000003E-2</v>
      </c>
      <c r="Q175" s="1">
        <v>0.47199999999999998</v>
      </c>
      <c r="R175" s="1">
        <v>79.983000000000004</v>
      </c>
      <c r="S175" s="1">
        <v>261640</v>
      </c>
      <c r="T175" s="5" t="s">
        <v>961</v>
      </c>
    </row>
    <row r="176" spans="1:20" x14ac:dyDescent="0.25">
      <c r="A176" s="1">
        <v>1440</v>
      </c>
      <c r="B176" s="1" t="s">
        <v>405</v>
      </c>
      <c r="C176" s="1" t="s">
        <v>406</v>
      </c>
      <c r="D176" s="1">
        <v>70</v>
      </c>
      <c r="E176" s="1">
        <f>YEAR(Table1[[#This Row],[Year2]])</f>
        <v>2008</v>
      </c>
      <c r="F176" s="3">
        <v>39714</v>
      </c>
      <c r="G176" s="1" t="s">
        <v>1293</v>
      </c>
      <c r="H176" s="1">
        <v>0.67100000000000004</v>
      </c>
      <c r="I176" s="1">
        <v>0.68500000000000005</v>
      </c>
      <c r="J176" s="1">
        <v>11</v>
      </c>
      <c r="K176" s="1">
        <v>-5.7619999999999996</v>
      </c>
      <c r="L176" s="1">
        <v>0</v>
      </c>
      <c r="M176" s="1">
        <v>0.05</v>
      </c>
      <c r="N176" s="1">
        <v>1.65E-3</v>
      </c>
      <c r="O176" s="1">
        <v>0</v>
      </c>
      <c r="P176" s="1">
        <v>0.39800000000000002</v>
      </c>
      <c r="Q176" s="1">
        <v>0.36799999999999999</v>
      </c>
      <c r="R176" s="1">
        <v>118.449</v>
      </c>
      <c r="S176" s="1">
        <v>245680</v>
      </c>
      <c r="T176" s="5" t="s">
        <v>962</v>
      </c>
    </row>
    <row r="177" spans="1:20" x14ac:dyDescent="0.25">
      <c r="A177" s="1">
        <v>1450</v>
      </c>
      <c r="B177" s="1" t="s">
        <v>419</v>
      </c>
      <c r="C177" s="1" t="s">
        <v>420</v>
      </c>
      <c r="D177" s="1">
        <v>67</v>
      </c>
      <c r="E177" s="1">
        <f>YEAR(Table1[[#This Row],[Year2]])</f>
        <v>2008</v>
      </c>
      <c r="F177" s="3">
        <v>39448</v>
      </c>
      <c r="G177" s="1" t="s">
        <v>1293</v>
      </c>
      <c r="H177" s="1">
        <v>0.55500000000000005</v>
      </c>
      <c r="I177" s="1">
        <v>0.61899999999999999</v>
      </c>
      <c r="J177" s="1">
        <v>0</v>
      </c>
      <c r="K177" s="1">
        <v>-5.2460000000000004</v>
      </c>
      <c r="L177" s="1">
        <v>1</v>
      </c>
      <c r="M177" s="1">
        <v>2.9600000000000001E-2</v>
      </c>
      <c r="N177" s="1">
        <v>0.20300000000000001</v>
      </c>
      <c r="O177" s="1">
        <v>0</v>
      </c>
      <c r="P177" s="1">
        <v>0.26500000000000001</v>
      </c>
      <c r="Q177" s="1">
        <v>0.42599999999999999</v>
      </c>
      <c r="R177" s="1">
        <v>136.06899999999999</v>
      </c>
      <c r="S177" s="1">
        <v>243773</v>
      </c>
      <c r="T177" s="5" t="s">
        <v>963</v>
      </c>
    </row>
    <row r="178" spans="1:20" x14ac:dyDescent="0.25">
      <c r="A178" s="1">
        <v>1459</v>
      </c>
      <c r="B178" s="1" t="s">
        <v>425</v>
      </c>
      <c r="C178" s="1" t="s">
        <v>426</v>
      </c>
      <c r="D178" s="1">
        <v>70</v>
      </c>
      <c r="E178" s="1">
        <f>YEAR(Table1[[#This Row],[Year2]])</f>
        <v>2008</v>
      </c>
      <c r="F178" s="3">
        <v>39763</v>
      </c>
      <c r="G178" s="1" t="s">
        <v>1293</v>
      </c>
      <c r="H178" s="1">
        <v>0.56999999999999995</v>
      </c>
      <c r="I178" s="1">
        <v>0.66400000000000003</v>
      </c>
      <c r="J178" s="1">
        <v>0</v>
      </c>
      <c r="K178" s="1">
        <v>-4.718</v>
      </c>
      <c r="L178" s="1">
        <v>0</v>
      </c>
      <c r="M178" s="1">
        <v>3.2199999999999999E-2</v>
      </c>
      <c r="N178" s="1">
        <v>8.3599999999999994E-3</v>
      </c>
      <c r="O178" s="1">
        <v>1.2E-5</v>
      </c>
      <c r="P178" s="1">
        <v>7.1900000000000006E-2</v>
      </c>
      <c r="Q178" s="1">
        <v>0.48699999999999999</v>
      </c>
      <c r="R178" s="1">
        <v>162.084</v>
      </c>
      <c r="S178" s="1">
        <v>213520</v>
      </c>
      <c r="T178" s="5" t="s">
        <v>964</v>
      </c>
    </row>
    <row r="179" spans="1:20" x14ac:dyDescent="0.25">
      <c r="A179" s="1">
        <v>1504</v>
      </c>
      <c r="B179" s="1" t="s">
        <v>462</v>
      </c>
      <c r="C179" s="1" t="s">
        <v>73</v>
      </c>
      <c r="D179" s="1">
        <v>59</v>
      </c>
      <c r="E179" s="1">
        <f>YEAR(Table1[[#This Row],[Year2]])</f>
        <v>2008</v>
      </c>
      <c r="F179" s="3">
        <v>39686</v>
      </c>
      <c r="G179" s="1" t="s">
        <v>1293</v>
      </c>
      <c r="H179" s="1">
        <v>0.61099999999999999</v>
      </c>
      <c r="I179" s="1">
        <v>0.93600000000000005</v>
      </c>
      <c r="J179" s="1">
        <v>7</v>
      </c>
      <c r="K179" s="1">
        <v>-3.6970000000000001</v>
      </c>
      <c r="L179" s="1">
        <v>0</v>
      </c>
      <c r="M179" s="1">
        <v>0.11</v>
      </c>
      <c r="N179" s="1">
        <v>3.09E-2</v>
      </c>
      <c r="O179" s="1">
        <v>0</v>
      </c>
      <c r="P179" s="1">
        <v>0.12</v>
      </c>
      <c r="Q179" s="1">
        <v>0.69699999999999995</v>
      </c>
      <c r="R179" s="1">
        <v>144.90100000000001</v>
      </c>
      <c r="S179" s="1">
        <v>201427</v>
      </c>
      <c r="T179" s="5" t="s">
        <v>965</v>
      </c>
    </row>
    <row r="180" spans="1:20" x14ac:dyDescent="0.25">
      <c r="A180" s="1">
        <v>1526</v>
      </c>
      <c r="B180" s="1" t="s">
        <v>482</v>
      </c>
      <c r="C180" s="1" t="s">
        <v>483</v>
      </c>
      <c r="D180" s="1">
        <v>38</v>
      </c>
      <c r="E180" s="1">
        <f>YEAR(Table1[[#This Row],[Year2]])</f>
        <v>2008</v>
      </c>
      <c r="F180" s="3">
        <v>39448</v>
      </c>
      <c r="G180" s="1" t="s">
        <v>1293</v>
      </c>
      <c r="H180" s="1">
        <v>0.63300000000000001</v>
      </c>
      <c r="I180" s="1">
        <v>0.94099999999999995</v>
      </c>
      <c r="J180" s="1">
        <v>8</v>
      </c>
      <c r="K180" s="1">
        <v>-3.4129999999999998</v>
      </c>
      <c r="L180" s="1">
        <v>0</v>
      </c>
      <c r="M180" s="1">
        <v>0.11</v>
      </c>
      <c r="N180" s="1">
        <v>6.2300000000000003E-3</v>
      </c>
      <c r="O180" s="1">
        <v>0</v>
      </c>
      <c r="P180" s="1">
        <v>0.10299999999999999</v>
      </c>
      <c r="Q180" s="1">
        <v>0.84399999999999997</v>
      </c>
      <c r="R180" s="1">
        <v>143.887</v>
      </c>
      <c r="S180" s="1">
        <v>192160</v>
      </c>
      <c r="T180" s="5" t="s">
        <v>966</v>
      </c>
    </row>
    <row r="181" spans="1:20" x14ac:dyDescent="0.25">
      <c r="A181" s="1">
        <v>1527</v>
      </c>
      <c r="B181" s="1" t="s">
        <v>484</v>
      </c>
      <c r="C181" s="1" t="s">
        <v>72</v>
      </c>
      <c r="D181" s="1">
        <v>42</v>
      </c>
      <c r="E181" s="1">
        <f>YEAR(Table1[[#This Row],[Year2]])</f>
        <v>2008</v>
      </c>
      <c r="F181" s="3">
        <v>39448</v>
      </c>
      <c r="G181" s="1" t="s">
        <v>1293</v>
      </c>
      <c r="H181" s="1">
        <v>0.47199999999999998</v>
      </c>
      <c r="I181" s="1">
        <v>0.871</v>
      </c>
      <c r="J181" s="1">
        <v>2</v>
      </c>
      <c r="K181" s="1">
        <v>-3.492</v>
      </c>
      <c r="L181" s="1">
        <v>1</v>
      </c>
      <c r="M181" s="1">
        <v>8.3599999999999994E-2</v>
      </c>
      <c r="N181" s="1">
        <v>6.3199999999999997E-4</v>
      </c>
      <c r="O181" s="1">
        <v>0</v>
      </c>
      <c r="P181" s="1">
        <v>0.219</v>
      </c>
      <c r="Q181" s="1">
        <v>0.80300000000000005</v>
      </c>
      <c r="R181" s="1">
        <v>177.965</v>
      </c>
      <c r="S181" s="1">
        <v>197463</v>
      </c>
      <c r="T181" s="5" t="s">
        <v>967</v>
      </c>
    </row>
    <row r="182" spans="1:20" x14ac:dyDescent="0.25">
      <c r="A182" s="1">
        <v>1528</v>
      </c>
      <c r="B182" s="1" t="s">
        <v>485</v>
      </c>
      <c r="C182" s="1" t="s">
        <v>427</v>
      </c>
      <c r="D182" s="1">
        <v>45</v>
      </c>
      <c r="E182" s="1">
        <f>YEAR(Table1[[#This Row],[Year2]])</f>
        <v>2008</v>
      </c>
      <c r="F182" s="3">
        <v>39448</v>
      </c>
      <c r="G182" s="1" t="s">
        <v>1293</v>
      </c>
      <c r="H182" s="1">
        <v>0.46300000000000002</v>
      </c>
      <c r="I182" s="1">
        <v>0.72599999999999998</v>
      </c>
      <c r="J182" s="1">
        <v>11</v>
      </c>
      <c r="K182" s="1">
        <v>-5.1260000000000003</v>
      </c>
      <c r="L182" s="1">
        <v>1</v>
      </c>
      <c r="M182" s="1">
        <v>0.03</v>
      </c>
      <c r="N182" s="1">
        <v>5.8900000000000001E-2</v>
      </c>
      <c r="O182" s="1">
        <v>0</v>
      </c>
      <c r="P182" s="1">
        <v>8.6099999999999996E-2</v>
      </c>
      <c r="Q182" s="1">
        <v>0.47299999999999998</v>
      </c>
      <c r="R182" s="1">
        <v>82.006</v>
      </c>
      <c r="S182" s="1">
        <v>241867</v>
      </c>
      <c r="T182" s="5" t="s">
        <v>968</v>
      </c>
    </row>
    <row r="183" spans="1:20" x14ac:dyDescent="0.25">
      <c r="A183" s="1">
        <v>1529</v>
      </c>
      <c r="B183" s="1" t="s">
        <v>486</v>
      </c>
      <c r="C183" s="1" t="s">
        <v>369</v>
      </c>
      <c r="D183" s="1">
        <v>50</v>
      </c>
      <c r="E183" s="1">
        <f>YEAR(Table1[[#This Row],[Year2]])</f>
        <v>2008</v>
      </c>
      <c r="F183" s="3">
        <v>39448</v>
      </c>
      <c r="G183" s="1" t="s">
        <v>1293</v>
      </c>
      <c r="H183" s="1">
        <v>0.497</v>
      </c>
      <c r="I183" s="1">
        <v>0.82199999999999995</v>
      </c>
      <c r="J183" s="1">
        <v>1</v>
      </c>
      <c r="K183" s="1">
        <v>-2.863</v>
      </c>
      <c r="L183" s="1">
        <v>1</v>
      </c>
      <c r="M183" s="1">
        <v>3.9899999999999998E-2</v>
      </c>
      <c r="N183" s="1">
        <v>1.0999999999999999E-2</v>
      </c>
      <c r="O183" s="1">
        <v>0</v>
      </c>
      <c r="P183" s="1">
        <v>9.4700000000000006E-2</v>
      </c>
      <c r="Q183" s="1">
        <v>0.57999999999999996</v>
      </c>
      <c r="R183" s="1">
        <v>90.992000000000004</v>
      </c>
      <c r="S183" s="1">
        <v>189173</v>
      </c>
      <c r="T183" s="5" t="s">
        <v>969</v>
      </c>
    </row>
    <row r="184" spans="1:20" x14ac:dyDescent="0.25">
      <c r="A184" s="1">
        <v>1530</v>
      </c>
      <c r="B184" s="1" t="s">
        <v>487</v>
      </c>
      <c r="C184" s="1" t="s">
        <v>488</v>
      </c>
      <c r="D184" s="1">
        <v>35</v>
      </c>
      <c r="E184" s="1">
        <f>YEAR(Table1[[#This Row],[Year2]])</f>
        <v>2008</v>
      </c>
      <c r="F184" s="3">
        <v>39448</v>
      </c>
      <c r="G184" s="1" t="s">
        <v>1293</v>
      </c>
      <c r="H184" s="1">
        <v>0.48299999999999998</v>
      </c>
      <c r="I184" s="1">
        <v>0.78800000000000003</v>
      </c>
      <c r="J184" s="1">
        <v>3</v>
      </c>
      <c r="K184" s="1">
        <v>-3.4729999999999999</v>
      </c>
      <c r="L184" s="1">
        <v>1</v>
      </c>
      <c r="M184" s="1">
        <v>3.4099999999999998E-2</v>
      </c>
      <c r="N184" s="1">
        <v>0.157</v>
      </c>
      <c r="O184" s="1">
        <v>0</v>
      </c>
      <c r="P184" s="1">
        <v>0.17699999999999999</v>
      </c>
      <c r="Q184" s="1">
        <v>0.44900000000000001</v>
      </c>
      <c r="R184" s="1">
        <v>143.001</v>
      </c>
      <c r="S184" s="1">
        <v>225760</v>
      </c>
      <c r="T184" s="5" t="s">
        <v>970</v>
      </c>
    </row>
    <row r="185" spans="1:20" x14ac:dyDescent="0.25">
      <c r="A185" s="1">
        <v>1531</v>
      </c>
      <c r="B185" s="1" t="s">
        <v>489</v>
      </c>
      <c r="C185" s="1" t="s">
        <v>490</v>
      </c>
      <c r="D185" s="1">
        <v>31</v>
      </c>
      <c r="E185" s="1">
        <f>YEAR(Table1[[#This Row],[Year2]])</f>
        <v>2008</v>
      </c>
      <c r="F185" s="3">
        <v>39448</v>
      </c>
      <c r="G185" s="1" t="s">
        <v>1293</v>
      </c>
      <c r="H185" s="1">
        <v>0.71</v>
      </c>
      <c r="I185" s="1">
        <v>0.871</v>
      </c>
      <c r="J185" s="1">
        <v>2</v>
      </c>
      <c r="K185" s="1">
        <v>-6.1959999999999997</v>
      </c>
      <c r="L185" s="1">
        <v>1</v>
      </c>
      <c r="M185" s="1">
        <v>7.9399999999999998E-2</v>
      </c>
      <c r="N185" s="1">
        <v>0.36899999999999999</v>
      </c>
      <c r="O185" s="1">
        <v>3.5200000000000002E-6</v>
      </c>
      <c r="P185" s="1">
        <v>0.29699999999999999</v>
      </c>
      <c r="Q185" s="1">
        <v>0.64700000000000002</v>
      </c>
      <c r="R185" s="1">
        <v>100.983</v>
      </c>
      <c r="S185" s="1">
        <v>161920</v>
      </c>
      <c r="T185" s="5" t="s">
        <v>971</v>
      </c>
    </row>
    <row r="186" spans="1:20" x14ac:dyDescent="0.25">
      <c r="A186" s="1">
        <v>1658</v>
      </c>
      <c r="B186" s="1" t="s">
        <v>569</v>
      </c>
      <c r="C186" s="1" t="s">
        <v>560</v>
      </c>
      <c r="D186" s="1">
        <v>0</v>
      </c>
      <c r="E186" s="1">
        <f>YEAR(Table1[[#This Row],[Year2]])</f>
        <v>2008</v>
      </c>
      <c r="F186" s="3">
        <v>39588</v>
      </c>
      <c r="G186" s="1" t="s">
        <v>1293</v>
      </c>
      <c r="H186" s="1">
        <v>0.42299999999999999</v>
      </c>
      <c r="I186" s="1">
        <v>0.85099999999999998</v>
      </c>
      <c r="J186" s="1">
        <v>9</v>
      </c>
      <c r="K186" s="1">
        <v>-6.1420000000000003</v>
      </c>
      <c r="L186" s="1">
        <v>1</v>
      </c>
      <c r="M186" s="1">
        <v>0.112</v>
      </c>
      <c r="N186" s="1">
        <v>2.7100000000000002E-3</v>
      </c>
      <c r="O186" s="1">
        <v>0</v>
      </c>
      <c r="P186" s="1">
        <v>0.107</v>
      </c>
      <c r="Q186" s="1">
        <v>0.42199999999999999</v>
      </c>
      <c r="R186" s="1">
        <v>184.92699999999999</v>
      </c>
      <c r="S186" s="1">
        <v>181080</v>
      </c>
      <c r="T186" s="5" t="s">
        <v>972</v>
      </c>
    </row>
    <row r="187" spans="1:20" x14ac:dyDescent="0.25">
      <c r="A187" s="1">
        <v>1659</v>
      </c>
      <c r="B187" s="1" t="s">
        <v>570</v>
      </c>
      <c r="C187" s="1" t="s">
        <v>560</v>
      </c>
      <c r="D187" s="1">
        <v>0</v>
      </c>
      <c r="E187" s="1">
        <f>YEAR(Table1[[#This Row],[Year2]])</f>
        <v>2008</v>
      </c>
      <c r="F187" s="3">
        <v>39588</v>
      </c>
      <c r="G187" s="1" t="s">
        <v>1293</v>
      </c>
      <c r="H187" s="1">
        <v>0.49299999999999999</v>
      </c>
      <c r="I187" s="1">
        <v>0.89500000000000002</v>
      </c>
      <c r="J187" s="1">
        <v>2</v>
      </c>
      <c r="K187" s="1">
        <v>-6.9249999999999998</v>
      </c>
      <c r="L187" s="1">
        <v>1</v>
      </c>
      <c r="M187" s="1">
        <v>3.7999999999999999E-2</v>
      </c>
      <c r="N187" s="1">
        <v>4.46E-5</v>
      </c>
      <c r="O187" s="1">
        <v>0</v>
      </c>
      <c r="P187" s="1">
        <v>8.7800000000000003E-2</v>
      </c>
      <c r="Q187" s="1">
        <v>0.38700000000000001</v>
      </c>
      <c r="R187" s="1">
        <v>96.031000000000006</v>
      </c>
      <c r="S187" s="1">
        <v>218280</v>
      </c>
      <c r="T187" s="5" t="s">
        <v>973</v>
      </c>
    </row>
    <row r="188" spans="1:20" x14ac:dyDescent="0.25">
      <c r="A188" s="1">
        <v>1660</v>
      </c>
      <c r="B188" s="1" t="s">
        <v>571</v>
      </c>
      <c r="C188" s="1" t="s">
        <v>560</v>
      </c>
      <c r="D188" s="1">
        <v>0</v>
      </c>
      <c r="E188" s="1">
        <f>YEAR(Table1[[#This Row],[Year2]])</f>
        <v>2008</v>
      </c>
      <c r="F188" s="3">
        <v>39588</v>
      </c>
      <c r="G188" s="1" t="s">
        <v>1293</v>
      </c>
      <c r="H188" s="1">
        <v>0.45600000000000002</v>
      </c>
      <c r="I188" s="1">
        <v>0.8</v>
      </c>
      <c r="J188" s="1">
        <v>9</v>
      </c>
      <c r="K188" s="1">
        <v>-7.0179999999999998</v>
      </c>
      <c r="L188" s="1">
        <v>1</v>
      </c>
      <c r="M188" s="1">
        <v>5.91E-2</v>
      </c>
      <c r="N188" s="1">
        <v>7.45E-4</v>
      </c>
      <c r="O188" s="1">
        <v>0</v>
      </c>
      <c r="P188" s="1">
        <v>0.317</v>
      </c>
      <c r="Q188" s="1">
        <v>0.51700000000000002</v>
      </c>
      <c r="R188" s="1">
        <v>176.91200000000001</v>
      </c>
      <c r="S188" s="1">
        <v>180720</v>
      </c>
      <c r="T188" s="5" t="s">
        <v>974</v>
      </c>
    </row>
    <row r="189" spans="1:20" x14ac:dyDescent="0.25">
      <c r="A189" s="1">
        <v>1661</v>
      </c>
      <c r="B189" s="1" t="s">
        <v>572</v>
      </c>
      <c r="C189" s="1" t="s">
        <v>560</v>
      </c>
      <c r="D189" s="1">
        <v>0</v>
      </c>
      <c r="E189" s="1">
        <f>YEAR(Table1[[#This Row],[Year2]])</f>
        <v>2008</v>
      </c>
      <c r="F189" s="3">
        <v>39664</v>
      </c>
      <c r="G189" s="1" t="s">
        <v>1293</v>
      </c>
      <c r="H189" s="1">
        <v>0.49</v>
      </c>
      <c r="I189" s="1">
        <v>0.96699999999999997</v>
      </c>
      <c r="J189" s="1">
        <v>3</v>
      </c>
      <c r="K189" s="1">
        <v>-2.6890000000000001</v>
      </c>
      <c r="L189" s="1">
        <v>1</v>
      </c>
      <c r="M189" s="1">
        <v>7.0800000000000002E-2</v>
      </c>
      <c r="N189" s="1">
        <v>1.6400000000000001E-2</v>
      </c>
      <c r="O189" s="1">
        <v>0</v>
      </c>
      <c r="P189" s="1">
        <v>0.107</v>
      </c>
      <c r="Q189" s="1">
        <v>0.34699999999999998</v>
      </c>
      <c r="R189" s="1">
        <v>130.929</v>
      </c>
      <c r="S189" s="1">
        <v>216547</v>
      </c>
      <c r="T189" s="5" t="s">
        <v>975</v>
      </c>
    </row>
    <row r="190" spans="1:20" x14ac:dyDescent="0.25">
      <c r="A190" s="1">
        <v>1662</v>
      </c>
      <c r="B190" s="1" t="s">
        <v>573</v>
      </c>
      <c r="C190" s="1" t="s">
        <v>560</v>
      </c>
      <c r="D190" s="1">
        <v>0</v>
      </c>
      <c r="E190" s="1">
        <f>YEAR(Table1[[#This Row],[Year2]])</f>
        <v>2008</v>
      </c>
      <c r="F190" s="3">
        <v>39664</v>
      </c>
      <c r="G190" s="1" t="s">
        <v>1293</v>
      </c>
      <c r="H190" s="1">
        <v>0.45500000000000002</v>
      </c>
      <c r="I190" s="1">
        <v>0.89100000000000001</v>
      </c>
      <c r="J190" s="1">
        <v>2</v>
      </c>
      <c r="K190" s="1">
        <v>-3.1309999999999998</v>
      </c>
      <c r="L190" s="1">
        <v>1</v>
      </c>
      <c r="M190" s="1">
        <v>8.6900000000000005E-2</v>
      </c>
      <c r="N190" s="1">
        <v>7.2500000000000004E-3</v>
      </c>
      <c r="O190" s="1">
        <v>0</v>
      </c>
      <c r="P190" s="1">
        <v>0.23699999999999999</v>
      </c>
      <c r="Q190" s="1">
        <v>0.59499999999999997</v>
      </c>
      <c r="R190" s="1">
        <v>181.011</v>
      </c>
      <c r="S190" s="1">
        <v>182827</v>
      </c>
      <c r="T190" s="5" t="s">
        <v>976</v>
      </c>
    </row>
    <row r="191" spans="1:20" x14ac:dyDescent="0.25">
      <c r="A191" s="1">
        <v>1663</v>
      </c>
      <c r="B191" s="1" t="s">
        <v>574</v>
      </c>
      <c r="C191" s="1" t="s">
        <v>560</v>
      </c>
      <c r="D191" s="1">
        <v>0</v>
      </c>
      <c r="E191" s="1">
        <f>YEAR(Table1[[#This Row],[Year2]])</f>
        <v>2008</v>
      </c>
      <c r="F191" s="3">
        <v>39664</v>
      </c>
      <c r="G191" s="1" t="s">
        <v>1293</v>
      </c>
      <c r="H191" s="1">
        <v>0.44600000000000001</v>
      </c>
      <c r="I191" s="1">
        <v>0.59199999999999997</v>
      </c>
      <c r="J191" s="1">
        <v>6</v>
      </c>
      <c r="K191" s="1">
        <v>-4.7649999999999997</v>
      </c>
      <c r="L191" s="1">
        <v>0</v>
      </c>
      <c r="M191" s="1">
        <v>2.6800000000000001E-2</v>
      </c>
      <c r="N191" s="1">
        <v>0.14000000000000001</v>
      </c>
      <c r="O191" s="1">
        <v>0</v>
      </c>
      <c r="P191" s="1">
        <v>0.17799999999999999</v>
      </c>
      <c r="Q191" s="1">
        <v>0.313</v>
      </c>
      <c r="R191" s="1">
        <v>170.11699999999999</v>
      </c>
      <c r="S191" s="1">
        <v>256733</v>
      </c>
      <c r="T191" s="5" t="s">
        <v>977</v>
      </c>
    </row>
    <row r="192" spans="1:20" x14ac:dyDescent="0.25">
      <c r="A192" s="1">
        <v>1664</v>
      </c>
      <c r="B192" s="1" t="s">
        <v>575</v>
      </c>
      <c r="C192" s="1" t="s">
        <v>560</v>
      </c>
      <c r="D192" s="1">
        <v>0</v>
      </c>
      <c r="E192" s="1">
        <f>YEAR(Table1[[#This Row],[Year2]])</f>
        <v>2008</v>
      </c>
      <c r="F192" s="3">
        <v>39664</v>
      </c>
      <c r="G192" s="1" t="s">
        <v>1293</v>
      </c>
      <c r="H192" s="1">
        <v>0.57699999999999996</v>
      </c>
      <c r="I192" s="1">
        <v>0.88500000000000001</v>
      </c>
      <c r="J192" s="1">
        <v>2</v>
      </c>
      <c r="K192" s="1">
        <v>-3.226</v>
      </c>
      <c r="L192" s="1">
        <v>1</v>
      </c>
      <c r="M192" s="1">
        <v>5.8900000000000001E-2</v>
      </c>
      <c r="N192" s="1">
        <v>2.4799999999999999E-2</v>
      </c>
      <c r="O192" s="1">
        <v>0</v>
      </c>
      <c r="P192" s="1">
        <v>0.38800000000000001</v>
      </c>
      <c r="Q192" s="1">
        <v>0.55500000000000005</v>
      </c>
      <c r="R192" s="1">
        <v>123.01300000000001</v>
      </c>
      <c r="S192" s="1">
        <v>199987</v>
      </c>
      <c r="T192" s="5" t="s">
        <v>978</v>
      </c>
    </row>
    <row r="193" spans="1:20" x14ac:dyDescent="0.25">
      <c r="A193" s="1">
        <v>1669</v>
      </c>
      <c r="B193" s="1" t="s">
        <v>581</v>
      </c>
      <c r="C193" s="1" t="s">
        <v>577</v>
      </c>
      <c r="D193" s="1">
        <v>25</v>
      </c>
      <c r="E193" s="1">
        <f>YEAR(Table1[[#This Row],[Year2]])</f>
        <v>2008</v>
      </c>
      <c r="F193" s="3">
        <v>39734</v>
      </c>
      <c r="G193" s="1" t="s">
        <v>1293</v>
      </c>
      <c r="H193" s="1">
        <v>0.51800000000000002</v>
      </c>
      <c r="I193" s="1">
        <v>0.95699999999999996</v>
      </c>
      <c r="J193" s="1">
        <v>1</v>
      </c>
      <c r="K193" s="1">
        <v>-4.3520000000000003</v>
      </c>
      <c r="L193" s="1">
        <v>1</v>
      </c>
      <c r="M193" s="1">
        <v>0.20899999999999999</v>
      </c>
      <c r="N193" s="1">
        <v>0.02</v>
      </c>
      <c r="O193" s="1">
        <v>0</v>
      </c>
      <c r="P193" s="1">
        <v>8.9300000000000004E-2</v>
      </c>
      <c r="Q193" s="1">
        <v>0.60799999999999998</v>
      </c>
      <c r="R193" s="1">
        <v>158.01</v>
      </c>
      <c r="S193" s="1">
        <v>190291</v>
      </c>
      <c r="T193" s="5" t="s">
        <v>979</v>
      </c>
    </row>
    <row r="194" spans="1:20" x14ac:dyDescent="0.25">
      <c r="A194" s="1">
        <v>1695</v>
      </c>
      <c r="B194" s="1" t="s">
        <v>611</v>
      </c>
      <c r="C194" s="1" t="s">
        <v>612</v>
      </c>
      <c r="D194" s="1">
        <v>0</v>
      </c>
      <c r="E194" s="1">
        <f>YEAR(Table1[[#This Row],[Year2]])</f>
        <v>2008</v>
      </c>
      <c r="F194" s="3">
        <v>39693</v>
      </c>
      <c r="G194" s="1" t="s">
        <v>1293</v>
      </c>
      <c r="H194" s="1">
        <v>0.35</v>
      </c>
      <c r="I194" s="1">
        <v>0.95599999999999996</v>
      </c>
      <c r="J194" s="1">
        <v>11</v>
      </c>
      <c r="K194" s="1">
        <v>-3.7370000000000001</v>
      </c>
      <c r="L194" s="1">
        <v>0</v>
      </c>
      <c r="M194" s="1">
        <v>8.0699999999999994E-2</v>
      </c>
      <c r="N194" s="1">
        <v>7.0699999999999999E-3</v>
      </c>
      <c r="O194" s="1">
        <v>0</v>
      </c>
      <c r="P194" s="1">
        <v>0.23899999999999999</v>
      </c>
      <c r="Q194" s="1">
        <v>0.66800000000000004</v>
      </c>
      <c r="R194" s="1">
        <v>145.43100000000001</v>
      </c>
      <c r="S194" s="1">
        <v>193173</v>
      </c>
      <c r="T194" s="5" t="s">
        <v>980</v>
      </c>
    </row>
    <row r="195" spans="1:20" x14ac:dyDescent="0.25">
      <c r="A195" s="1">
        <v>1696</v>
      </c>
      <c r="B195" s="1" t="s">
        <v>613</v>
      </c>
      <c r="C195" s="1" t="s">
        <v>612</v>
      </c>
      <c r="D195" s="1">
        <v>0</v>
      </c>
      <c r="E195" s="1">
        <f>YEAR(Table1[[#This Row],[Year2]])</f>
        <v>2008</v>
      </c>
      <c r="F195" s="3">
        <v>39693</v>
      </c>
      <c r="G195" s="1" t="s">
        <v>1293</v>
      </c>
      <c r="H195" s="1">
        <v>0.55300000000000005</v>
      </c>
      <c r="I195" s="1">
        <v>0.48399999999999999</v>
      </c>
      <c r="J195" s="1">
        <v>11</v>
      </c>
      <c r="K195" s="1">
        <v>-8.6549999999999994</v>
      </c>
      <c r="L195" s="1">
        <v>1</v>
      </c>
      <c r="M195" s="1">
        <v>3.6600000000000001E-2</v>
      </c>
      <c r="N195" s="1">
        <v>0.65100000000000002</v>
      </c>
      <c r="O195" s="1">
        <v>0</v>
      </c>
      <c r="P195" s="1">
        <v>0.126</v>
      </c>
      <c r="Q195" s="1">
        <v>0.22800000000000001</v>
      </c>
      <c r="R195" s="1">
        <v>126.824</v>
      </c>
      <c r="S195" s="1">
        <v>209000</v>
      </c>
      <c r="T195" s="5" t="s">
        <v>981</v>
      </c>
    </row>
    <row r="196" spans="1:20" x14ac:dyDescent="0.25">
      <c r="A196" s="1">
        <v>1697</v>
      </c>
      <c r="B196" s="1" t="s">
        <v>614</v>
      </c>
      <c r="C196" s="1" t="s">
        <v>612</v>
      </c>
      <c r="D196" s="1">
        <v>0</v>
      </c>
      <c r="E196" s="1">
        <f>YEAR(Table1[[#This Row],[Year2]])</f>
        <v>2008</v>
      </c>
      <c r="F196" s="3">
        <v>39693</v>
      </c>
      <c r="G196" s="1" t="s">
        <v>1293</v>
      </c>
      <c r="H196" s="1">
        <v>0.501</v>
      </c>
      <c r="I196" s="1">
        <v>0.88600000000000001</v>
      </c>
      <c r="J196" s="1">
        <v>1</v>
      </c>
      <c r="K196" s="1">
        <v>-4.29</v>
      </c>
      <c r="L196" s="1">
        <v>1</v>
      </c>
      <c r="M196" s="1">
        <v>7.1800000000000003E-2</v>
      </c>
      <c r="N196" s="1">
        <v>6.5399999999999996E-4</v>
      </c>
      <c r="O196" s="1">
        <v>0</v>
      </c>
      <c r="P196" s="1">
        <v>0.42599999999999999</v>
      </c>
      <c r="Q196" s="1">
        <v>0.77</v>
      </c>
      <c r="R196" s="1">
        <v>127.55800000000001</v>
      </c>
      <c r="S196" s="1">
        <v>178427</v>
      </c>
      <c r="T196" s="5" t="s">
        <v>982</v>
      </c>
    </row>
    <row r="197" spans="1:20" x14ac:dyDescent="0.25">
      <c r="A197" s="1">
        <v>1753</v>
      </c>
      <c r="B197" s="1" t="s">
        <v>342</v>
      </c>
      <c r="C197" s="1" t="s">
        <v>332</v>
      </c>
      <c r="D197" s="1">
        <v>66</v>
      </c>
      <c r="E197" s="1">
        <f>YEAR(Table1[[#This Row],[Year2]])</f>
        <v>2008</v>
      </c>
      <c r="F197" s="3">
        <v>39764</v>
      </c>
      <c r="G197" s="1" t="s">
        <v>1293</v>
      </c>
      <c r="H197" s="1">
        <v>0.50800000000000001</v>
      </c>
      <c r="I197" s="1">
        <v>0.72</v>
      </c>
      <c r="J197" s="1">
        <v>11</v>
      </c>
      <c r="K197" s="1">
        <v>-5.9080000000000004</v>
      </c>
      <c r="L197" s="1">
        <v>0</v>
      </c>
      <c r="M197" s="1">
        <v>6.2799999999999995E-2</v>
      </c>
      <c r="N197" s="1">
        <v>0.27200000000000002</v>
      </c>
      <c r="O197" s="1">
        <v>0</v>
      </c>
      <c r="P197" s="1">
        <v>5.6300000000000003E-2</v>
      </c>
      <c r="Q197" s="1">
        <v>0.47199999999999998</v>
      </c>
      <c r="R197" s="1">
        <v>79.983000000000004</v>
      </c>
      <c r="S197" s="1">
        <v>261640</v>
      </c>
      <c r="T197" s="5" t="s">
        <v>983</v>
      </c>
    </row>
    <row r="198" spans="1:20" x14ac:dyDescent="0.25">
      <c r="A198" s="1">
        <v>1754</v>
      </c>
      <c r="B198" s="1" t="s">
        <v>641</v>
      </c>
      <c r="C198" s="1" t="s">
        <v>642</v>
      </c>
      <c r="D198" s="1">
        <v>80</v>
      </c>
      <c r="E198" s="1">
        <f>YEAR(Table1[[#This Row],[Year2]])</f>
        <v>2008</v>
      </c>
      <c r="F198" s="3">
        <v>39601</v>
      </c>
      <c r="G198" s="1" t="s">
        <v>1293</v>
      </c>
      <c r="H198" s="1">
        <v>0.58299999999999996</v>
      </c>
      <c r="I198" s="1">
        <v>0.82899999999999996</v>
      </c>
      <c r="J198" s="1">
        <v>1</v>
      </c>
      <c r="K198" s="1">
        <v>-4.6029999999999998</v>
      </c>
      <c r="L198" s="1">
        <v>1</v>
      </c>
      <c r="M198" s="1">
        <v>0.13400000000000001</v>
      </c>
      <c r="N198" s="1">
        <v>8.6400000000000001E-3</v>
      </c>
      <c r="O198" s="1">
        <v>0</v>
      </c>
      <c r="P198" s="1">
        <v>4.2599999999999999E-2</v>
      </c>
      <c r="Q198" s="1">
        <v>0.57499999999999996</v>
      </c>
      <c r="R198" s="1">
        <v>174.02799999999999</v>
      </c>
      <c r="S198" s="1">
        <v>275987</v>
      </c>
      <c r="T198" s="5" t="s">
        <v>984</v>
      </c>
    </row>
    <row r="199" spans="1:20" x14ac:dyDescent="0.25">
      <c r="A199" s="1">
        <v>1768</v>
      </c>
      <c r="B199" s="1" t="s">
        <v>658</v>
      </c>
      <c r="C199" s="1" t="s">
        <v>642</v>
      </c>
      <c r="D199" s="1">
        <v>17</v>
      </c>
      <c r="E199" s="1">
        <f>YEAR(Table1[[#This Row],[Year2]])</f>
        <v>2008</v>
      </c>
      <c r="F199" s="3">
        <v>39601</v>
      </c>
      <c r="G199" s="1" t="s">
        <v>1293</v>
      </c>
      <c r="H199" s="1">
        <v>0.83499999999999996</v>
      </c>
      <c r="I199" s="1">
        <v>0.66900000000000004</v>
      </c>
      <c r="J199" s="1">
        <v>6</v>
      </c>
      <c r="K199" s="1">
        <v>-5.5819999999999999</v>
      </c>
      <c r="L199" s="1">
        <v>0</v>
      </c>
      <c r="M199" s="1">
        <v>6.4299999999999996E-2</v>
      </c>
      <c r="N199" s="1">
        <v>3.3599999999999998E-2</v>
      </c>
      <c r="O199" s="1">
        <v>6.9200000000000002E-5</v>
      </c>
      <c r="P199" s="1">
        <v>5.3499999999999999E-2</v>
      </c>
      <c r="Q199" s="1">
        <v>0.54200000000000004</v>
      </c>
      <c r="R199" s="1">
        <v>122.66800000000001</v>
      </c>
      <c r="S199" s="1">
        <v>267080</v>
      </c>
      <c r="T199" s="5" t="s">
        <v>985</v>
      </c>
    </row>
    <row r="200" spans="1:20" x14ac:dyDescent="0.25">
      <c r="A200" s="1">
        <v>1800</v>
      </c>
      <c r="B200" s="1" t="s">
        <v>665</v>
      </c>
      <c r="C200" s="1" t="s">
        <v>369</v>
      </c>
      <c r="D200" s="1">
        <v>0</v>
      </c>
      <c r="E200" s="1">
        <f>YEAR(Table1[[#This Row],[Year2]])</f>
        <v>2008</v>
      </c>
      <c r="F200" s="3">
        <v>39448</v>
      </c>
      <c r="G200" s="1" t="s">
        <v>1293</v>
      </c>
      <c r="H200" s="1">
        <v>0.49299999999999999</v>
      </c>
      <c r="I200" s="1">
        <v>0.94599999999999995</v>
      </c>
      <c r="J200" s="1">
        <v>0</v>
      </c>
      <c r="K200" s="1">
        <v>-2.169</v>
      </c>
      <c r="L200" s="1">
        <v>1</v>
      </c>
      <c r="M200" s="1">
        <v>7.51E-2</v>
      </c>
      <c r="N200" s="1">
        <v>6.4899999999999995E-4</v>
      </c>
      <c r="O200" s="1">
        <v>4.2599999999999999E-5</v>
      </c>
      <c r="P200" s="1">
        <v>0.26900000000000002</v>
      </c>
      <c r="Q200" s="1">
        <v>0.749</v>
      </c>
      <c r="R200" s="1">
        <v>152.089</v>
      </c>
      <c r="S200" s="1">
        <v>187467</v>
      </c>
      <c r="T200" s="5" t="s">
        <v>986</v>
      </c>
    </row>
    <row r="201" spans="1:20" x14ac:dyDescent="0.25">
      <c r="A201" s="1">
        <v>1802</v>
      </c>
      <c r="B201" s="1" t="s">
        <v>484</v>
      </c>
      <c r="C201" s="1" t="s">
        <v>72</v>
      </c>
      <c r="D201" s="1">
        <v>0</v>
      </c>
      <c r="E201" s="1">
        <f>YEAR(Table1[[#This Row],[Year2]])</f>
        <v>2008</v>
      </c>
      <c r="F201" s="3">
        <v>39448</v>
      </c>
      <c r="G201" s="1" t="s">
        <v>1293</v>
      </c>
      <c r="H201" s="1">
        <v>0.47099999999999997</v>
      </c>
      <c r="I201" s="1">
        <v>0.875</v>
      </c>
      <c r="J201" s="1">
        <v>2</v>
      </c>
      <c r="K201" s="1">
        <v>-3.4990000000000001</v>
      </c>
      <c r="L201" s="1">
        <v>1</v>
      </c>
      <c r="M201" s="1">
        <v>8.6999999999999994E-2</v>
      </c>
      <c r="N201" s="1">
        <v>6.5200000000000002E-4</v>
      </c>
      <c r="O201" s="1">
        <v>0</v>
      </c>
      <c r="P201" s="1">
        <v>0.23899999999999999</v>
      </c>
      <c r="Q201" s="1">
        <v>0.75900000000000001</v>
      </c>
      <c r="R201" s="1">
        <v>177.98</v>
      </c>
      <c r="S201" s="1">
        <v>197507</v>
      </c>
      <c r="T201" s="5" t="s">
        <v>987</v>
      </c>
    </row>
    <row r="202" spans="1:20" x14ac:dyDescent="0.25">
      <c r="A202" s="1">
        <v>1880</v>
      </c>
      <c r="B202" s="1" t="s">
        <v>695</v>
      </c>
      <c r="C202" s="1" t="s">
        <v>54</v>
      </c>
      <c r="D202" s="1">
        <v>78</v>
      </c>
      <c r="E202" s="1">
        <f>YEAR(Table1[[#This Row],[Year2]])</f>
        <v>2008</v>
      </c>
      <c r="F202" s="3">
        <v>39594</v>
      </c>
      <c r="G202" s="1" t="s">
        <v>1293</v>
      </c>
      <c r="H202" s="1">
        <v>0.48499999999999999</v>
      </c>
      <c r="I202" s="1">
        <v>0.61899999999999999</v>
      </c>
      <c r="J202" s="1">
        <v>5</v>
      </c>
      <c r="K202" s="1">
        <v>-7.1150000000000002</v>
      </c>
      <c r="L202" s="1">
        <v>0</v>
      </c>
      <c r="M202" s="1">
        <v>2.8899999999999999E-2</v>
      </c>
      <c r="N202" s="1">
        <v>9.4100000000000003E-2</v>
      </c>
      <c r="O202" s="1">
        <v>3.3100000000000001E-6</v>
      </c>
      <c r="P202" s="1">
        <v>0.109</v>
      </c>
      <c r="Q202" s="1">
        <v>0.41599999999999998</v>
      </c>
      <c r="R202" s="1">
        <v>138.017</v>
      </c>
      <c r="S202" s="1">
        <v>242373</v>
      </c>
      <c r="T202" s="5" t="s">
        <v>988</v>
      </c>
    </row>
    <row r="203" spans="1:20" x14ac:dyDescent="0.25">
      <c r="A203" s="1">
        <v>1888</v>
      </c>
      <c r="B203" s="1" t="s">
        <v>700</v>
      </c>
      <c r="C203" s="1" t="s">
        <v>701</v>
      </c>
      <c r="D203" s="1">
        <v>77</v>
      </c>
      <c r="E203" s="1">
        <f>YEAR(Table1[[#This Row],[Year2]])</f>
        <v>2008</v>
      </c>
      <c r="F203" s="3">
        <v>39616</v>
      </c>
      <c r="G203" s="1" t="s">
        <v>1293</v>
      </c>
      <c r="H203" s="1">
        <v>0.55000000000000004</v>
      </c>
      <c r="I203" s="1">
        <v>0.91700000000000004</v>
      </c>
      <c r="J203" s="1">
        <v>0</v>
      </c>
      <c r="K203" s="1">
        <v>-3.1589999999999998</v>
      </c>
      <c r="L203" s="1">
        <v>1</v>
      </c>
      <c r="M203" s="1">
        <v>6.3799999999999996E-2</v>
      </c>
      <c r="N203" s="1">
        <v>4.28E-3</v>
      </c>
      <c r="O203" s="1">
        <v>0</v>
      </c>
      <c r="P203" s="1">
        <v>0.19700000000000001</v>
      </c>
      <c r="Q203" s="1">
        <v>0.60099999999999998</v>
      </c>
      <c r="R203" s="1">
        <v>126.11499999999999</v>
      </c>
      <c r="S203" s="1">
        <v>177827</v>
      </c>
      <c r="T203" s="5" t="s">
        <v>989</v>
      </c>
    </row>
    <row r="204" spans="1:20" x14ac:dyDescent="0.25">
      <c r="A204" s="1">
        <v>1890</v>
      </c>
      <c r="B204" s="1" t="s">
        <v>703</v>
      </c>
      <c r="C204" s="1" t="s">
        <v>698</v>
      </c>
      <c r="D204" s="1">
        <v>79</v>
      </c>
      <c r="E204" s="1">
        <f>YEAR(Table1[[#This Row],[Year2]])</f>
        <v>2008</v>
      </c>
      <c r="F204" s="3">
        <v>39524</v>
      </c>
      <c r="G204" s="1" t="s">
        <v>1293</v>
      </c>
      <c r="H204" s="1">
        <v>0.91800000000000004</v>
      </c>
      <c r="I204" s="1">
        <v>0.60899999999999999</v>
      </c>
      <c r="J204" s="1">
        <v>10</v>
      </c>
      <c r="K204" s="1">
        <v>-5.64</v>
      </c>
      <c r="L204" s="1">
        <v>0</v>
      </c>
      <c r="M204" s="1">
        <v>7.9100000000000004E-2</v>
      </c>
      <c r="N204" s="1">
        <v>9.2799999999999994E-2</v>
      </c>
      <c r="O204" s="1">
        <v>0</v>
      </c>
      <c r="P204" s="1">
        <v>0.13900000000000001</v>
      </c>
      <c r="Q204" s="1">
        <v>0.30399999999999999</v>
      </c>
      <c r="R204" s="1">
        <v>128.00800000000001</v>
      </c>
      <c r="S204" s="1">
        <v>231400</v>
      </c>
      <c r="T204" s="5" t="s">
        <v>990</v>
      </c>
    </row>
    <row r="205" spans="1:20" x14ac:dyDescent="0.25">
      <c r="A205" s="1">
        <v>1894</v>
      </c>
      <c r="B205" s="1" t="s">
        <v>709</v>
      </c>
      <c r="C205" s="1" t="s">
        <v>690</v>
      </c>
      <c r="D205" s="1">
        <v>59</v>
      </c>
      <c r="E205" s="1">
        <f>YEAR(Table1[[#This Row],[Year2]])</f>
        <v>2008</v>
      </c>
      <c r="F205" s="3">
        <v>39448</v>
      </c>
      <c r="G205" s="1" t="s">
        <v>1293</v>
      </c>
      <c r="H205" s="1">
        <v>0.55000000000000004</v>
      </c>
      <c r="I205" s="1">
        <v>0.93799999999999994</v>
      </c>
      <c r="J205" s="1">
        <v>11</v>
      </c>
      <c r="K205" s="1">
        <v>-3.556</v>
      </c>
      <c r="L205" s="1">
        <v>0</v>
      </c>
      <c r="M205" s="1">
        <v>5.2200000000000003E-2</v>
      </c>
      <c r="N205" s="1">
        <v>1.7099999999999999E-3</v>
      </c>
      <c r="O205" s="1">
        <v>2.1800000000000001E-5</v>
      </c>
      <c r="P205" s="1">
        <v>0.55500000000000005</v>
      </c>
      <c r="Q205" s="1">
        <v>0.433</v>
      </c>
      <c r="R205" s="1">
        <v>133.99</v>
      </c>
      <c r="S205" s="1">
        <v>214493</v>
      </c>
      <c r="T205" s="5" t="s">
        <v>991</v>
      </c>
    </row>
    <row r="206" spans="1:20" x14ac:dyDescent="0.25">
      <c r="A206" s="1">
        <v>753</v>
      </c>
      <c r="B206" s="1" t="s">
        <v>85</v>
      </c>
      <c r="C206" s="1" t="s">
        <v>86</v>
      </c>
      <c r="D206" s="1">
        <v>5</v>
      </c>
      <c r="E206" s="1">
        <f>YEAR(Table1[[#This Row],[Year2]])</f>
        <v>2009</v>
      </c>
      <c r="F206" s="3">
        <v>39814</v>
      </c>
      <c r="G206" s="1" t="s">
        <v>1293</v>
      </c>
      <c r="H206" s="1">
        <v>0.76400000000000001</v>
      </c>
      <c r="I206" s="1">
        <v>0.94799999999999995</v>
      </c>
      <c r="J206" s="1">
        <v>1</v>
      </c>
      <c r="K206" s="1">
        <v>-4.3550000000000004</v>
      </c>
      <c r="L206" s="1">
        <v>0</v>
      </c>
      <c r="M206" s="1">
        <v>4.02E-2</v>
      </c>
      <c r="N206" s="1">
        <v>9.2899999999999996E-3</v>
      </c>
      <c r="O206" s="1">
        <v>7.7299999999999994E-2</v>
      </c>
      <c r="P206" s="1">
        <v>0.41599999999999998</v>
      </c>
      <c r="Q206" s="1">
        <v>0.91100000000000003</v>
      </c>
      <c r="R206" s="1">
        <v>129.96700000000001</v>
      </c>
      <c r="S206" s="1">
        <v>195040</v>
      </c>
      <c r="T206" s="5" t="s">
        <v>992</v>
      </c>
    </row>
    <row r="207" spans="1:20" x14ac:dyDescent="0.25">
      <c r="A207" s="1">
        <v>757</v>
      </c>
      <c r="B207" s="1" t="s">
        <v>94</v>
      </c>
      <c r="C207" s="1" t="s">
        <v>95</v>
      </c>
      <c r="D207" s="1">
        <v>13</v>
      </c>
      <c r="E207" s="1">
        <f>YEAR(Table1[[#This Row],[Year2]])</f>
        <v>2009</v>
      </c>
      <c r="F207" s="3">
        <v>39975</v>
      </c>
      <c r="G207" s="1" t="s">
        <v>1293</v>
      </c>
      <c r="H207" s="1">
        <v>0.65700000000000003</v>
      </c>
      <c r="I207" s="1">
        <v>0.91300000000000003</v>
      </c>
      <c r="J207" s="1">
        <v>1</v>
      </c>
      <c r="K207" s="1">
        <v>-7.1079999999999997</v>
      </c>
      <c r="L207" s="1">
        <v>0</v>
      </c>
      <c r="M207" s="1">
        <v>3.1300000000000001E-2</v>
      </c>
      <c r="N207" s="1">
        <v>2.3599999999999999E-4</v>
      </c>
      <c r="O207" s="1">
        <v>0</v>
      </c>
      <c r="P207" s="1">
        <v>0.86199999999999999</v>
      </c>
      <c r="Q207" s="1">
        <v>0.82699999999999996</v>
      </c>
      <c r="R207" s="1">
        <v>134.774</v>
      </c>
      <c r="S207" s="1">
        <v>239747</v>
      </c>
      <c r="T207" s="5" t="s">
        <v>993</v>
      </c>
    </row>
    <row r="208" spans="1:20" x14ac:dyDescent="0.25">
      <c r="A208" s="1">
        <v>764</v>
      </c>
      <c r="B208" s="1" t="s">
        <v>106</v>
      </c>
      <c r="C208" s="1" t="s">
        <v>107</v>
      </c>
      <c r="D208" s="1">
        <v>56</v>
      </c>
      <c r="E208" s="1">
        <f>YEAR(Table1[[#This Row],[Year2]])</f>
        <v>2009</v>
      </c>
      <c r="F208" s="3">
        <v>39888</v>
      </c>
      <c r="G208" s="1" t="s">
        <v>1293</v>
      </c>
      <c r="H208" s="1">
        <v>0.69</v>
      </c>
      <c r="I208" s="1">
        <v>0.80500000000000005</v>
      </c>
      <c r="J208" s="1">
        <v>5</v>
      </c>
      <c r="K208" s="1">
        <v>-11.522</v>
      </c>
      <c r="L208" s="1">
        <v>0</v>
      </c>
      <c r="M208" s="1">
        <v>3.3599999999999998E-2</v>
      </c>
      <c r="N208" s="1">
        <v>2.32E-4</v>
      </c>
      <c r="O208" s="1">
        <v>0.73899999999999999</v>
      </c>
      <c r="P208" s="1">
        <v>9.5000000000000001E-2</v>
      </c>
      <c r="Q208" s="1">
        <v>0.79900000000000004</v>
      </c>
      <c r="R208" s="1">
        <v>127.80800000000001</v>
      </c>
      <c r="S208" s="1">
        <v>264280</v>
      </c>
      <c r="T208" s="5" t="s">
        <v>994</v>
      </c>
    </row>
    <row r="209" spans="1:20" x14ac:dyDescent="0.25">
      <c r="A209" s="1">
        <v>773</v>
      </c>
      <c r="B209" s="1" t="s">
        <v>120</v>
      </c>
      <c r="C209" s="1" t="s">
        <v>86</v>
      </c>
      <c r="D209" s="1">
        <v>0</v>
      </c>
      <c r="E209" s="1">
        <f>YEAR(Table1[[#This Row],[Year2]])</f>
        <v>2009</v>
      </c>
      <c r="F209" s="3">
        <v>39814</v>
      </c>
      <c r="G209" s="1" t="s">
        <v>1293</v>
      </c>
      <c r="H209" s="1">
        <v>0.71599999999999997</v>
      </c>
      <c r="I209" s="1">
        <v>0.98099999999999998</v>
      </c>
      <c r="J209" s="1">
        <v>0</v>
      </c>
      <c r="K209" s="1">
        <v>-3.6120000000000001</v>
      </c>
      <c r="L209" s="1">
        <v>0</v>
      </c>
      <c r="M209" s="1">
        <v>3.1E-2</v>
      </c>
      <c r="N209" s="1">
        <v>3.1699999999999999E-2</v>
      </c>
      <c r="O209" s="1">
        <v>7.4000000000000003E-3</v>
      </c>
      <c r="P209" s="1">
        <v>0.17100000000000001</v>
      </c>
      <c r="Q209" s="1">
        <v>0.86099999999999999</v>
      </c>
      <c r="R209" s="1">
        <v>139.047</v>
      </c>
      <c r="S209" s="1">
        <v>215053</v>
      </c>
      <c r="T209" s="5" t="s">
        <v>995</v>
      </c>
    </row>
    <row r="210" spans="1:20" x14ac:dyDescent="0.25">
      <c r="A210" s="1">
        <v>802</v>
      </c>
      <c r="B210" s="1" t="s">
        <v>158</v>
      </c>
      <c r="C210" s="1" t="s">
        <v>86</v>
      </c>
      <c r="D210" s="1">
        <v>0</v>
      </c>
      <c r="E210" s="1">
        <f>YEAR(Table1[[#This Row],[Year2]])</f>
        <v>2009</v>
      </c>
      <c r="F210" s="3">
        <v>39814</v>
      </c>
      <c r="G210" s="1" t="s">
        <v>1293</v>
      </c>
      <c r="H210" s="1">
        <v>0.70499999999999996</v>
      </c>
      <c r="I210" s="1">
        <v>0.97499999999999998</v>
      </c>
      <c r="J210" s="1">
        <v>6</v>
      </c>
      <c r="K210" s="1">
        <v>-3.847</v>
      </c>
      <c r="L210" s="1">
        <v>1</v>
      </c>
      <c r="M210" s="1">
        <v>3.1199999999999999E-2</v>
      </c>
      <c r="N210" s="1">
        <v>3.32E-3</v>
      </c>
      <c r="O210" s="1">
        <v>1.8200000000000001E-4</v>
      </c>
      <c r="P210" s="1">
        <v>0.53700000000000003</v>
      </c>
      <c r="Q210" s="1">
        <v>0.96899999999999997</v>
      </c>
      <c r="R210" s="1">
        <v>129.934</v>
      </c>
      <c r="S210" s="1">
        <v>209120</v>
      </c>
      <c r="T210" s="5" t="s">
        <v>996</v>
      </c>
    </row>
    <row r="211" spans="1:20" x14ac:dyDescent="0.25">
      <c r="A211" s="1">
        <v>811</v>
      </c>
      <c r="B211" s="1" t="s">
        <v>171</v>
      </c>
      <c r="C211" s="1" t="s">
        <v>86</v>
      </c>
      <c r="D211" s="1">
        <v>2</v>
      </c>
      <c r="E211" s="1">
        <f>YEAR(Table1[[#This Row],[Year2]])</f>
        <v>2009</v>
      </c>
      <c r="F211" s="3">
        <v>39814</v>
      </c>
      <c r="G211" s="1" t="s">
        <v>1293</v>
      </c>
      <c r="H211" s="1">
        <v>0.61199999999999999</v>
      </c>
      <c r="I211" s="1">
        <v>0.97399999999999998</v>
      </c>
      <c r="J211" s="1">
        <v>0</v>
      </c>
      <c r="K211" s="1">
        <v>-3.5270000000000001</v>
      </c>
      <c r="L211" s="1">
        <v>0</v>
      </c>
      <c r="M211" s="1">
        <v>4.07E-2</v>
      </c>
      <c r="N211" s="1">
        <v>1.3299999999999999E-2</v>
      </c>
      <c r="O211" s="1">
        <v>1.0699999999999999E-2</v>
      </c>
      <c r="P211" s="1">
        <v>0.61799999999999999</v>
      </c>
      <c r="Q211" s="1">
        <v>0.81699999999999995</v>
      </c>
      <c r="R211" s="1">
        <v>139.934</v>
      </c>
      <c r="S211" s="1">
        <v>222747</v>
      </c>
      <c r="T211" s="5" t="s">
        <v>997</v>
      </c>
    </row>
    <row r="212" spans="1:20" x14ac:dyDescent="0.25">
      <c r="A212" s="1">
        <v>823</v>
      </c>
      <c r="B212" s="1" t="s">
        <v>188</v>
      </c>
      <c r="C212" s="1" t="s">
        <v>153</v>
      </c>
      <c r="D212" s="1">
        <v>7</v>
      </c>
      <c r="E212" s="1">
        <f>YEAR(Table1[[#This Row],[Year2]])</f>
        <v>2009</v>
      </c>
      <c r="F212" s="3">
        <v>40018</v>
      </c>
      <c r="G212" s="1" t="s">
        <v>1293</v>
      </c>
      <c r="H212" s="1">
        <v>0.54900000000000004</v>
      </c>
      <c r="I212" s="1">
        <v>0.94699999999999995</v>
      </c>
      <c r="J212" s="1">
        <v>2</v>
      </c>
      <c r="K212" s="1">
        <v>-5.141</v>
      </c>
      <c r="L212" s="1">
        <v>1</v>
      </c>
      <c r="M212" s="1">
        <v>7.0199999999999999E-2</v>
      </c>
      <c r="N212" s="1">
        <v>1.91E-3</v>
      </c>
      <c r="O212" s="1">
        <v>3.2199999999999999E-2</v>
      </c>
      <c r="P212" s="1">
        <v>0.33300000000000002</v>
      </c>
      <c r="Q212" s="1">
        <v>0.38</v>
      </c>
      <c r="R212" s="1">
        <v>139.74700000000001</v>
      </c>
      <c r="S212" s="1">
        <v>213413</v>
      </c>
      <c r="T212" s="5" t="s">
        <v>998</v>
      </c>
    </row>
    <row r="213" spans="1:20" x14ac:dyDescent="0.25">
      <c r="A213" s="1">
        <v>828</v>
      </c>
      <c r="B213" s="1" t="s">
        <v>196</v>
      </c>
      <c r="C213" s="1" t="s">
        <v>197</v>
      </c>
      <c r="D213" s="1">
        <v>8</v>
      </c>
      <c r="E213" s="1">
        <f>YEAR(Table1[[#This Row],[Year2]])</f>
        <v>2009</v>
      </c>
      <c r="F213" s="3">
        <v>40172</v>
      </c>
      <c r="G213" s="1" t="s">
        <v>1293</v>
      </c>
      <c r="H213" s="1">
        <v>0.81299999999999994</v>
      </c>
      <c r="I213" s="1">
        <v>0.96599999999999997</v>
      </c>
      <c r="J213" s="1">
        <v>0</v>
      </c>
      <c r="K213" s="1">
        <v>-3.9239999999999999</v>
      </c>
      <c r="L213" s="1">
        <v>1</v>
      </c>
      <c r="M213" s="1">
        <v>4.1700000000000001E-2</v>
      </c>
      <c r="N213" s="1">
        <v>0.17299999999999999</v>
      </c>
      <c r="O213" s="1">
        <v>0</v>
      </c>
      <c r="P213" s="1">
        <v>7.2900000000000006E-2</v>
      </c>
      <c r="Q213" s="1">
        <v>0.68100000000000005</v>
      </c>
      <c r="R213" s="1">
        <v>130.08600000000001</v>
      </c>
      <c r="S213" s="1">
        <v>213461</v>
      </c>
      <c r="T213" s="5" t="s">
        <v>999</v>
      </c>
    </row>
    <row r="214" spans="1:20" x14ac:dyDescent="0.25">
      <c r="A214" s="1">
        <v>1277</v>
      </c>
      <c r="B214" s="1" t="s">
        <v>358</v>
      </c>
      <c r="C214" s="1" t="s">
        <v>359</v>
      </c>
      <c r="D214" s="1">
        <v>27</v>
      </c>
      <c r="E214" s="1">
        <f>YEAR(Table1[[#This Row],[Year2]])</f>
        <v>2009</v>
      </c>
      <c r="F214" s="3">
        <v>40031</v>
      </c>
      <c r="G214" s="1" t="s">
        <v>1293</v>
      </c>
      <c r="H214" s="1">
        <v>0.67500000000000004</v>
      </c>
      <c r="I214" s="1">
        <v>0.88500000000000001</v>
      </c>
      <c r="J214" s="1">
        <v>1</v>
      </c>
      <c r="K214" s="1">
        <v>-4.4320000000000004</v>
      </c>
      <c r="L214" s="1">
        <v>0</v>
      </c>
      <c r="M214" s="1">
        <v>4.36E-2</v>
      </c>
      <c r="N214" s="1">
        <v>0.217</v>
      </c>
      <c r="O214" s="1">
        <v>0</v>
      </c>
      <c r="P214" s="1">
        <v>8.5999999999999993E-2</v>
      </c>
      <c r="Q214" s="1">
        <v>0.76800000000000002</v>
      </c>
      <c r="R214" s="1">
        <v>97.03</v>
      </c>
      <c r="S214" s="1">
        <v>216667</v>
      </c>
      <c r="T214" s="5" t="s">
        <v>1000</v>
      </c>
    </row>
    <row r="215" spans="1:20" x14ac:dyDescent="0.25">
      <c r="A215" s="1">
        <v>1412</v>
      </c>
      <c r="B215" s="1" t="s">
        <v>377</v>
      </c>
      <c r="C215" s="1" t="s">
        <v>378</v>
      </c>
      <c r="D215" s="1">
        <v>65</v>
      </c>
      <c r="E215" s="1">
        <f>YEAR(Table1[[#This Row],[Year2]])</f>
        <v>2009</v>
      </c>
      <c r="F215" s="3">
        <v>39814</v>
      </c>
      <c r="G215" s="1" t="s">
        <v>1293</v>
      </c>
      <c r="H215" s="1">
        <v>0.60199999999999998</v>
      </c>
      <c r="I215" s="1">
        <v>0.89400000000000002</v>
      </c>
      <c r="J215" s="1">
        <v>4</v>
      </c>
      <c r="K215" s="1">
        <v>-3.9750000000000001</v>
      </c>
      <c r="L215" s="1">
        <v>1</v>
      </c>
      <c r="M215" s="1">
        <v>3.2000000000000001E-2</v>
      </c>
      <c r="N215" s="1">
        <v>1.5399999999999999E-3</v>
      </c>
      <c r="O215" s="1">
        <v>0</v>
      </c>
      <c r="P215" s="1">
        <v>0.433</v>
      </c>
      <c r="Q215" s="1">
        <v>0.64300000000000002</v>
      </c>
      <c r="R215" s="1">
        <v>125.988</v>
      </c>
      <c r="S215" s="1">
        <v>180800</v>
      </c>
      <c r="T215" s="5" t="s">
        <v>1001</v>
      </c>
    </row>
    <row r="216" spans="1:20" x14ac:dyDescent="0.25">
      <c r="A216" s="1">
        <v>1476</v>
      </c>
      <c r="B216" s="1" t="s">
        <v>439</v>
      </c>
      <c r="C216" s="1" t="s">
        <v>440</v>
      </c>
      <c r="D216" s="1">
        <v>38</v>
      </c>
      <c r="E216" s="1">
        <f>YEAR(Table1[[#This Row],[Year2]])</f>
        <v>2009</v>
      </c>
      <c r="F216" s="3">
        <v>39814</v>
      </c>
      <c r="G216" s="1" t="s">
        <v>1293</v>
      </c>
      <c r="H216" s="1">
        <v>0.53100000000000003</v>
      </c>
      <c r="I216" s="1">
        <v>0.93600000000000005</v>
      </c>
      <c r="J216" s="1">
        <v>11</v>
      </c>
      <c r="K216" s="1">
        <v>-2.956</v>
      </c>
      <c r="L216" s="1">
        <v>0</v>
      </c>
      <c r="M216" s="1">
        <v>5.0299999999999997E-2</v>
      </c>
      <c r="N216" s="1">
        <v>7.5799999999999999E-3</v>
      </c>
      <c r="O216" s="1">
        <v>0</v>
      </c>
      <c r="P216" s="1">
        <v>9.5899999999999999E-2</v>
      </c>
      <c r="Q216" s="1">
        <v>0.81200000000000006</v>
      </c>
      <c r="R216" s="1">
        <v>75.007999999999996</v>
      </c>
      <c r="S216" s="1">
        <v>192173</v>
      </c>
      <c r="T216" s="5" t="s">
        <v>1002</v>
      </c>
    </row>
    <row r="217" spans="1:20" x14ac:dyDescent="0.25">
      <c r="A217" s="1">
        <v>1485</v>
      </c>
      <c r="B217" s="1" t="s">
        <v>42</v>
      </c>
      <c r="C217" s="1" t="s">
        <v>449</v>
      </c>
      <c r="D217" s="1">
        <v>36</v>
      </c>
      <c r="E217" s="1">
        <f>YEAR(Table1[[#This Row],[Year2]])</f>
        <v>2009</v>
      </c>
      <c r="F217" s="3">
        <v>39882</v>
      </c>
      <c r="G217" s="1" t="s">
        <v>1293</v>
      </c>
      <c r="H217" s="1">
        <v>0.60899999999999999</v>
      </c>
      <c r="I217" s="1">
        <v>0.65800000000000003</v>
      </c>
      <c r="J217" s="1">
        <v>9</v>
      </c>
      <c r="K217" s="1">
        <v>-4.657</v>
      </c>
      <c r="L217" s="1">
        <v>1</v>
      </c>
      <c r="M217" s="1">
        <v>3.4200000000000001E-2</v>
      </c>
      <c r="N217" s="1">
        <v>0.29599999999999999</v>
      </c>
      <c r="O217" s="1">
        <v>0</v>
      </c>
      <c r="P217" s="1">
        <v>0.29199999999999998</v>
      </c>
      <c r="Q217" s="1">
        <v>0.53</v>
      </c>
      <c r="R217" s="1">
        <v>116.896</v>
      </c>
      <c r="S217" s="1">
        <v>229240</v>
      </c>
      <c r="T217" s="5" t="s">
        <v>1003</v>
      </c>
    </row>
    <row r="218" spans="1:20" x14ac:dyDescent="0.25">
      <c r="A218" s="1">
        <v>1506</v>
      </c>
      <c r="B218" s="1" t="s">
        <v>464</v>
      </c>
      <c r="C218" s="1" t="s">
        <v>73</v>
      </c>
      <c r="D218" s="1">
        <v>47</v>
      </c>
      <c r="E218" s="1">
        <f>YEAR(Table1[[#This Row],[Year2]])</f>
        <v>2009</v>
      </c>
      <c r="F218" s="3">
        <v>39814</v>
      </c>
      <c r="G218" s="1" t="s">
        <v>1293</v>
      </c>
      <c r="H218" s="1">
        <v>0.60199999999999998</v>
      </c>
      <c r="I218" s="1">
        <v>0.92200000000000004</v>
      </c>
      <c r="J218" s="1">
        <v>11</v>
      </c>
      <c r="K218" s="1">
        <v>-3.0609999999999999</v>
      </c>
      <c r="L218" s="1">
        <v>0</v>
      </c>
      <c r="M218" s="1">
        <v>3.8600000000000002E-2</v>
      </c>
      <c r="N218" s="1">
        <v>6.3200000000000001E-3</v>
      </c>
      <c r="O218" s="1">
        <v>0</v>
      </c>
      <c r="P218" s="1">
        <v>0.28399999999999997</v>
      </c>
      <c r="Q218" s="1">
        <v>0.39600000000000002</v>
      </c>
      <c r="R218" s="1">
        <v>104.101</v>
      </c>
      <c r="S218" s="1">
        <v>169733</v>
      </c>
      <c r="T218" s="5" t="s">
        <v>1004</v>
      </c>
    </row>
    <row r="219" spans="1:20" x14ac:dyDescent="0.25">
      <c r="A219" s="1">
        <v>1651</v>
      </c>
      <c r="B219" s="1" t="s">
        <v>563</v>
      </c>
      <c r="C219" s="1" t="s">
        <v>560</v>
      </c>
      <c r="D219" s="1">
        <v>0</v>
      </c>
      <c r="E219" s="1">
        <f>YEAR(Table1[[#This Row],[Year2]])</f>
        <v>2009</v>
      </c>
      <c r="F219" s="3">
        <v>40000</v>
      </c>
      <c r="G219" s="1" t="s">
        <v>1293</v>
      </c>
      <c r="H219" s="1">
        <v>0.47899999999999998</v>
      </c>
      <c r="I219" s="1">
        <v>0.93100000000000005</v>
      </c>
      <c r="J219" s="1">
        <v>2</v>
      </c>
      <c r="K219" s="1">
        <v>-4.4740000000000002</v>
      </c>
      <c r="L219" s="1">
        <v>1</v>
      </c>
      <c r="M219" s="1">
        <v>0.13400000000000001</v>
      </c>
      <c r="N219" s="1">
        <v>3.0899999999999999E-3</v>
      </c>
      <c r="O219" s="1">
        <v>0</v>
      </c>
      <c r="P219" s="1">
        <v>0.121</v>
      </c>
      <c r="Q219" s="1">
        <v>0.61799999999999999</v>
      </c>
      <c r="R219" s="1">
        <v>181.06899999999999</v>
      </c>
      <c r="S219" s="1">
        <v>198000</v>
      </c>
      <c r="T219" s="5" t="s">
        <v>1005</v>
      </c>
    </row>
    <row r="220" spans="1:20" x14ac:dyDescent="0.25">
      <c r="A220" s="1">
        <v>1652</v>
      </c>
      <c r="B220" s="1" t="s">
        <v>564</v>
      </c>
      <c r="C220" s="1" t="s">
        <v>560</v>
      </c>
      <c r="D220" s="1">
        <v>0</v>
      </c>
      <c r="E220" s="1">
        <f>YEAR(Table1[[#This Row],[Year2]])</f>
        <v>2009</v>
      </c>
      <c r="F220" s="3">
        <v>40000</v>
      </c>
      <c r="G220" s="1" t="s">
        <v>1293</v>
      </c>
      <c r="H220" s="1">
        <v>0.41399999999999998</v>
      </c>
      <c r="I220" s="1">
        <v>0.95599999999999996</v>
      </c>
      <c r="J220" s="1">
        <v>1</v>
      </c>
      <c r="K220" s="1">
        <v>-2.9609999999999999</v>
      </c>
      <c r="L220" s="1">
        <v>1</v>
      </c>
      <c r="M220" s="1">
        <v>5.28E-2</v>
      </c>
      <c r="N220" s="1">
        <v>2.4399999999999999E-3</v>
      </c>
      <c r="O220" s="1">
        <v>0</v>
      </c>
      <c r="P220" s="1">
        <v>0.32900000000000001</v>
      </c>
      <c r="Q220" s="1">
        <v>0.67900000000000005</v>
      </c>
      <c r="R220" s="1">
        <v>147.90899999999999</v>
      </c>
      <c r="S220" s="1">
        <v>171707</v>
      </c>
      <c r="T220" s="5" t="s">
        <v>1006</v>
      </c>
    </row>
    <row r="221" spans="1:20" x14ac:dyDescent="0.25">
      <c r="A221" s="1">
        <v>1653</v>
      </c>
      <c r="B221" s="1" t="s">
        <v>565</v>
      </c>
      <c r="C221" s="1" t="s">
        <v>560</v>
      </c>
      <c r="D221" s="1">
        <v>0</v>
      </c>
      <c r="E221" s="1">
        <f>YEAR(Table1[[#This Row],[Year2]])</f>
        <v>2009</v>
      </c>
      <c r="F221" s="3">
        <v>40000</v>
      </c>
      <c r="G221" s="1" t="s">
        <v>1293</v>
      </c>
      <c r="H221" s="1">
        <v>0.59499999999999997</v>
      </c>
      <c r="I221" s="1">
        <v>0.91100000000000003</v>
      </c>
      <c r="J221" s="1">
        <v>4</v>
      </c>
      <c r="K221" s="1">
        <v>-2.992</v>
      </c>
      <c r="L221" s="1">
        <v>1</v>
      </c>
      <c r="M221" s="1">
        <v>5.0500000000000003E-2</v>
      </c>
      <c r="N221" s="1">
        <v>6.1700000000000001E-3</v>
      </c>
      <c r="O221" s="1">
        <v>0</v>
      </c>
      <c r="P221" s="1">
        <v>0.26500000000000001</v>
      </c>
      <c r="Q221" s="1">
        <v>0.85599999999999998</v>
      </c>
      <c r="R221" s="1">
        <v>126</v>
      </c>
      <c r="S221" s="1">
        <v>187027</v>
      </c>
      <c r="T221" s="5" t="s">
        <v>1007</v>
      </c>
    </row>
    <row r="222" spans="1:20" x14ac:dyDescent="0.25">
      <c r="A222" s="1">
        <v>1654</v>
      </c>
      <c r="B222" s="1" t="s">
        <v>566</v>
      </c>
      <c r="C222" s="1" t="s">
        <v>560</v>
      </c>
      <c r="D222" s="1">
        <v>0</v>
      </c>
      <c r="E222" s="1">
        <f>YEAR(Table1[[#This Row],[Year2]])</f>
        <v>2009</v>
      </c>
      <c r="F222" s="3">
        <v>40000</v>
      </c>
      <c r="G222" s="1" t="s">
        <v>1293</v>
      </c>
      <c r="H222" s="1">
        <v>0.45600000000000002</v>
      </c>
      <c r="I222" s="1">
        <v>0.96399999999999997</v>
      </c>
      <c r="J222" s="1">
        <v>10</v>
      </c>
      <c r="K222" s="1">
        <v>-3.77</v>
      </c>
      <c r="L222" s="1">
        <v>1</v>
      </c>
      <c r="M222" s="1">
        <v>5.8299999999999998E-2</v>
      </c>
      <c r="N222" s="1">
        <v>2.2100000000000002E-3</v>
      </c>
      <c r="O222" s="1">
        <v>0</v>
      </c>
      <c r="P222" s="1">
        <v>0.24099999999999999</v>
      </c>
      <c r="Q222" s="1">
        <v>0.68799999999999994</v>
      </c>
      <c r="R222" s="1">
        <v>150.00700000000001</v>
      </c>
      <c r="S222" s="1">
        <v>227467</v>
      </c>
      <c r="T222" s="5" t="s">
        <v>1008</v>
      </c>
    </row>
    <row r="223" spans="1:20" x14ac:dyDescent="0.25">
      <c r="A223" s="1">
        <v>1655</v>
      </c>
      <c r="B223" s="1" t="s">
        <v>567</v>
      </c>
      <c r="C223" s="1" t="s">
        <v>560</v>
      </c>
      <c r="D223" s="1">
        <v>0</v>
      </c>
      <c r="E223" s="1">
        <f>YEAR(Table1[[#This Row],[Year2]])</f>
        <v>2009</v>
      </c>
      <c r="F223" s="3">
        <v>40000</v>
      </c>
      <c r="G223" s="1" t="s">
        <v>1293</v>
      </c>
      <c r="H223" s="1">
        <v>0.47799999999999998</v>
      </c>
      <c r="I223" s="1">
        <v>0.80200000000000005</v>
      </c>
      <c r="J223" s="1">
        <v>11</v>
      </c>
      <c r="K223" s="1">
        <v>-4.298</v>
      </c>
      <c r="L223" s="1">
        <v>0</v>
      </c>
      <c r="M223" s="1">
        <v>3.3300000000000003E-2</v>
      </c>
      <c r="N223" s="1">
        <v>4.7800000000000004E-3</v>
      </c>
      <c r="O223" s="1">
        <v>0</v>
      </c>
      <c r="P223" s="1">
        <v>0.32</v>
      </c>
      <c r="Q223" s="1">
        <v>0.47299999999999998</v>
      </c>
      <c r="R223" s="1">
        <v>96.974000000000004</v>
      </c>
      <c r="S223" s="1">
        <v>216560</v>
      </c>
      <c r="T223" s="5" t="s">
        <v>1009</v>
      </c>
    </row>
    <row r="224" spans="1:20" x14ac:dyDescent="0.25">
      <c r="A224" s="1">
        <v>1656</v>
      </c>
      <c r="B224" s="1" t="s">
        <v>568</v>
      </c>
      <c r="C224" s="1" t="s">
        <v>560</v>
      </c>
      <c r="D224" s="1">
        <v>0</v>
      </c>
      <c r="E224" s="1">
        <f>YEAR(Table1[[#This Row],[Year2]])</f>
        <v>2009</v>
      </c>
      <c r="F224" s="3">
        <v>40000</v>
      </c>
      <c r="G224" s="1" t="s">
        <v>1293</v>
      </c>
      <c r="H224" s="1">
        <v>0.54400000000000004</v>
      </c>
      <c r="I224" s="1">
        <v>0.96599999999999997</v>
      </c>
      <c r="J224" s="1">
        <v>3</v>
      </c>
      <c r="K224" s="1">
        <v>-3.0190000000000001</v>
      </c>
      <c r="L224" s="1">
        <v>1</v>
      </c>
      <c r="M224" s="1">
        <v>4.2900000000000001E-2</v>
      </c>
      <c r="N224" s="1">
        <v>1.4200000000000001E-2</v>
      </c>
      <c r="O224" s="1">
        <v>0</v>
      </c>
      <c r="P224" s="1">
        <v>0.113</v>
      </c>
      <c r="Q224" s="1">
        <v>0.55400000000000005</v>
      </c>
      <c r="R224" s="1">
        <v>98.951999999999998</v>
      </c>
      <c r="S224" s="1">
        <v>179173</v>
      </c>
      <c r="T224" s="5" t="s">
        <v>1010</v>
      </c>
    </row>
    <row r="225" spans="1:20" x14ac:dyDescent="0.25">
      <c r="A225" s="1">
        <v>1657</v>
      </c>
      <c r="B225" s="1" t="s">
        <v>51</v>
      </c>
      <c r="C225" s="1" t="s">
        <v>560</v>
      </c>
      <c r="D225" s="1">
        <v>0</v>
      </c>
      <c r="E225" s="1">
        <f>YEAR(Table1[[#This Row],[Year2]])</f>
        <v>2009</v>
      </c>
      <c r="F225" s="3">
        <v>40000</v>
      </c>
      <c r="G225" s="1" t="s">
        <v>1293</v>
      </c>
      <c r="H225" s="1">
        <v>0.34100000000000003</v>
      </c>
      <c r="I225" s="1">
        <v>0.72399999999999998</v>
      </c>
      <c r="J225" s="1">
        <v>9</v>
      </c>
      <c r="K225" s="1">
        <v>-4.5140000000000002</v>
      </c>
      <c r="L225" s="1">
        <v>1</v>
      </c>
      <c r="M225" s="1">
        <v>3.39E-2</v>
      </c>
      <c r="N225" s="1">
        <v>2.3599999999999999E-2</v>
      </c>
      <c r="O225" s="1">
        <v>0</v>
      </c>
      <c r="P225" s="1">
        <v>0.14899999999999999</v>
      </c>
      <c r="Q225" s="1">
        <v>0.154</v>
      </c>
      <c r="R225" s="1">
        <v>169.68700000000001</v>
      </c>
      <c r="S225" s="1">
        <v>224200</v>
      </c>
      <c r="T225" s="5" t="s">
        <v>1011</v>
      </c>
    </row>
    <row r="226" spans="1:20" x14ac:dyDescent="0.25">
      <c r="A226" s="1">
        <v>1674</v>
      </c>
      <c r="B226" s="1" t="s">
        <v>587</v>
      </c>
      <c r="C226" s="1" t="s">
        <v>583</v>
      </c>
      <c r="D226" s="1">
        <v>59</v>
      </c>
      <c r="E226" s="1">
        <f>YEAR(Table1[[#This Row],[Year2]])</f>
        <v>2009</v>
      </c>
      <c r="F226" s="3">
        <v>40092</v>
      </c>
      <c r="G226" s="1" t="s">
        <v>1293</v>
      </c>
      <c r="H226" s="1">
        <v>0.28499999999999998</v>
      </c>
      <c r="I226" s="1">
        <v>0.371</v>
      </c>
      <c r="J226" s="1">
        <v>1</v>
      </c>
      <c r="K226" s="1">
        <v>-6.8330000000000002</v>
      </c>
      <c r="L226" s="1">
        <v>1</v>
      </c>
      <c r="M226" s="1">
        <v>2.9499999999999998E-2</v>
      </c>
      <c r="N226" s="1">
        <v>0.69799999999999995</v>
      </c>
      <c r="O226" s="1">
        <v>3.9199999999999999E-3</v>
      </c>
      <c r="P226" s="1">
        <v>0.104</v>
      </c>
      <c r="Q226" s="1">
        <v>0.372</v>
      </c>
      <c r="R226" s="1">
        <v>154.989</v>
      </c>
      <c r="S226" s="1">
        <v>238076</v>
      </c>
      <c r="T226" s="5" t="s">
        <v>1012</v>
      </c>
    </row>
    <row r="227" spans="1:20" x14ac:dyDescent="0.25">
      <c r="A227" s="1">
        <v>1675</v>
      </c>
      <c r="B227" s="1" t="s">
        <v>46</v>
      </c>
      <c r="C227" s="1" t="s">
        <v>583</v>
      </c>
      <c r="D227" s="1">
        <v>45</v>
      </c>
      <c r="E227" s="1">
        <f>YEAR(Table1[[#This Row],[Year2]])</f>
        <v>2009</v>
      </c>
      <c r="F227" s="3">
        <v>40091</v>
      </c>
      <c r="G227" s="1" t="s">
        <v>1293</v>
      </c>
      <c r="H227" s="1">
        <v>0.51200000000000001</v>
      </c>
      <c r="I227" s="1">
        <v>0.96299999999999997</v>
      </c>
      <c r="J227" s="1">
        <v>3</v>
      </c>
      <c r="K227" s="1">
        <v>-2.726</v>
      </c>
      <c r="L227" s="1">
        <v>1</v>
      </c>
      <c r="M227" s="1">
        <v>5.8299999999999998E-2</v>
      </c>
      <c r="N227" s="1">
        <v>9.1699999999999995E-4</v>
      </c>
      <c r="O227" s="1">
        <v>0</v>
      </c>
      <c r="P227" s="1">
        <v>0.308</v>
      </c>
      <c r="Q227" s="1">
        <v>0.72</v>
      </c>
      <c r="R227" s="1">
        <v>135.02699999999999</v>
      </c>
      <c r="S227" s="1">
        <v>216600</v>
      </c>
      <c r="T227" s="5" t="s">
        <v>1013</v>
      </c>
    </row>
    <row r="228" spans="1:20" x14ac:dyDescent="0.25">
      <c r="A228" s="1">
        <v>1676</v>
      </c>
      <c r="B228" s="1" t="s">
        <v>588</v>
      </c>
      <c r="C228" s="1" t="s">
        <v>583</v>
      </c>
      <c r="D228" s="1">
        <v>44</v>
      </c>
      <c r="E228" s="1">
        <f>YEAR(Table1[[#This Row],[Year2]])</f>
        <v>2009</v>
      </c>
      <c r="F228" s="3">
        <v>40091</v>
      </c>
      <c r="G228" s="1" t="s">
        <v>1293</v>
      </c>
      <c r="H228" s="1">
        <v>0.51200000000000001</v>
      </c>
      <c r="I228" s="1">
        <v>0.95299999999999996</v>
      </c>
      <c r="J228" s="1">
        <v>2</v>
      </c>
      <c r="K228" s="1">
        <v>-3.4740000000000002</v>
      </c>
      <c r="L228" s="1">
        <v>1</v>
      </c>
      <c r="M228" s="1">
        <v>8.8900000000000007E-2</v>
      </c>
      <c r="N228" s="1">
        <v>1.8500000000000001E-3</v>
      </c>
      <c r="O228" s="1">
        <v>0</v>
      </c>
      <c r="P228" s="1">
        <v>0.10199999999999999</v>
      </c>
      <c r="Q228" s="1">
        <v>0.45200000000000001</v>
      </c>
      <c r="R228" s="1">
        <v>123.07</v>
      </c>
      <c r="S228" s="1">
        <v>203293</v>
      </c>
      <c r="T228" s="5" t="s">
        <v>1014</v>
      </c>
    </row>
    <row r="229" spans="1:20" x14ac:dyDescent="0.25">
      <c r="A229" s="1">
        <v>1677</v>
      </c>
      <c r="B229" s="1" t="s">
        <v>589</v>
      </c>
      <c r="C229" s="1" t="s">
        <v>583</v>
      </c>
      <c r="D229" s="1">
        <v>37</v>
      </c>
      <c r="E229" s="1">
        <f>YEAR(Table1[[#This Row],[Year2]])</f>
        <v>2009</v>
      </c>
      <c r="F229" s="3">
        <v>40091</v>
      </c>
      <c r="G229" s="1" t="s">
        <v>1293</v>
      </c>
      <c r="H229" s="1">
        <v>0.39700000000000002</v>
      </c>
      <c r="I229" s="1">
        <v>0.97399999999999998</v>
      </c>
      <c r="J229" s="1">
        <v>1</v>
      </c>
      <c r="K229" s="1">
        <v>-3.149</v>
      </c>
      <c r="L229" s="1">
        <v>1</v>
      </c>
      <c r="M229" s="1">
        <v>0.32500000000000001</v>
      </c>
      <c r="N229" s="1">
        <v>1.37E-4</v>
      </c>
      <c r="O229" s="1">
        <v>0</v>
      </c>
      <c r="P229" s="1">
        <v>0.255</v>
      </c>
      <c r="Q229" s="1">
        <v>0.35699999999999998</v>
      </c>
      <c r="R229" s="1">
        <v>164.75899999999999</v>
      </c>
      <c r="S229" s="1">
        <v>218133</v>
      </c>
      <c r="T229" s="5" t="s">
        <v>1015</v>
      </c>
    </row>
    <row r="230" spans="1:20" x14ac:dyDescent="0.25">
      <c r="A230" s="1">
        <v>1678</v>
      </c>
      <c r="B230" s="1" t="s">
        <v>590</v>
      </c>
      <c r="C230" s="1" t="s">
        <v>583</v>
      </c>
      <c r="D230" s="1">
        <v>50</v>
      </c>
      <c r="E230" s="1">
        <f>YEAR(Table1[[#This Row],[Year2]])</f>
        <v>2009</v>
      </c>
      <c r="F230" s="3">
        <v>40091</v>
      </c>
      <c r="G230" s="1" t="s">
        <v>1293</v>
      </c>
      <c r="H230" s="1">
        <v>0.42299999999999999</v>
      </c>
      <c r="I230" s="1">
        <v>0.54800000000000004</v>
      </c>
      <c r="J230" s="1">
        <v>7</v>
      </c>
      <c r="K230" s="1">
        <v>-6.742</v>
      </c>
      <c r="L230" s="1">
        <v>1</v>
      </c>
      <c r="M230" s="1">
        <v>2.7799999999999998E-2</v>
      </c>
      <c r="N230" s="1">
        <v>0.42599999999999999</v>
      </c>
      <c r="O230" s="1">
        <v>0</v>
      </c>
      <c r="P230" s="1">
        <v>7.8100000000000003E-2</v>
      </c>
      <c r="Q230" s="1">
        <v>0.39800000000000002</v>
      </c>
      <c r="R230" s="1">
        <v>141.06200000000001</v>
      </c>
      <c r="S230" s="1">
        <v>241107</v>
      </c>
      <c r="T230" s="5" t="s">
        <v>1016</v>
      </c>
    </row>
    <row r="231" spans="1:20" x14ac:dyDescent="0.25">
      <c r="A231" s="1">
        <v>1698</v>
      </c>
      <c r="B231" s="1" t="s">
        <v>615</v>
      </c>
      <c r="C231" s="1" t="s">
        <v>616</v>
      </c>
      <c r="D231" s="1">
        <v>0</v>
      </c>
      <c r="E231" s="1">
        <f>YEAR(Table1[[#This Row],[Year2]])</f>
        <v>2009</v>
      </c>
      <c r="F231" s="3">
        <v>40084</v>
      </c>
      <c r="G231" s="1" t="s">
        <v>1293</v>
      </c>
      <c r="H231" s="1">
        <v>0.38300000000000001</v>
      </c>
      <c r="I231" s="1">
        <v>0.89300000000000002</v>
      </c>
      <c r="J231" s="1">
        <v>2</v>
      </c>
      <c r="K231" s="1">
        <v>-3.266</v>
      </c>
      <c r="L231" s="1">
        <v>1</v>
      </c>
      <c r="M231" s="1">
        <v>6.0299999999999999E-2</v>
      </c>
      <c r="N231" s="1">
        <v>4.46E-4</v>
      </c>
      <c r="O231" s="1">
        <v>0</v>
      </c>
      <c r="P231" s="1">
        <v>0.32900000000000001</v>
      </c>
      <c r="Q231" s="1">
        <v>0.42099999999999999</v>
      </c>
      <c r="R231" s="1">
        <v>174.935</v>
      </c>
      <c r="S231" s="1">
        <v>208680</v>
      </c>
      <c r="T231" s="5" t="s">
        <v>1017</v>
      </c>
    </row>
    <row r="232" spans="1:20" x14ac:dyDescent="0.25">
      <c r="A232" s="1">
        <v>1699</v>
      </c>
      <c r="B232" s="1" t="s">
        <v>617</v>
      </c>
      <c r="C232" s="1" t="s">
        <v>616</v>
      </c>
      <c r="D232" s="1">
        <v>0</v>
      </c>
      <c r="E232" s="1">
        <f>YEAR(Table1[[#This Row],[Year2]])</f>
        <v>2009</v>
      </c>
      <c r="F232" s="3">
        <v>40084</v>
      </c>
      <c r="G232" s="1" t="s">
        <v>1293</v>
      </c>
      <c r="H232" s="1">
        <v>0.47699999999999998</v>
      </c>
      <c r="I232" s="1">
        <v>0.95299999999999996</v>
      </c>
      <c r="J232" s="1">
        <v>2</v>
      </c>
      <c r="K232" s="1">
        <v>-3.0070000000000001</v>
      </c>
      <c r="L232" s="1">
        <v>1</v>
      </c>
      <c r="M232" s="1">
        <v>6.9199999999999998E-2</v>
      </c>
      <c r="N232" s="1">
        <v>1.8400000000000001E-3</v>
      </c>
      <c r="O232" s="1">
        <v>0</v>
      </c>
      <c r="P232" s="1">
        <v>0.35099999999999998</v>
      </c>
      <c r="Q232" s="1">
        <v>0.54500000000000004</v>
      </c>
      <c r="R232" s="1">
        <v>124.057</v>
      </c>
      <c r="S232" s="1">
        <v>178373</v>
      </c>
      <c r="T232" s="5" t="s">
        <v>1018</v>
      </c>
    </row>
    <row r="233" spans="1:20" x14ac:dyDescent="0.25">
      <c r="A233" s="1">
        <v>1727</v>
      </c>
      <c r="B233" s="1" t="s">
        <v>633</v>
      </c>
      <c r="C233" s="1" t="s">
        <v>338</v>
      </c>
      <c r="D233" s="1">
        <v>78</v>
      </c>
      <c r="E233" s="1">
        <f>YEAR(Table1[[#This Row],[Year2]])</f>
        <v>2009</v>
      </c>
      <c r="F233" s="3">
        <v>39814</v>
      </c>
      <c r="G233" s="1" t="s">
        <v>1293</v>
      </c>
      <c r="H233" s="1">
        <v>0.65200000000000002</v>
      </c>
      <c r="I233" s="1">
        <v>0.69799999999999995</v>
      </c>
      <c r="J233" s="1">
        <v>10</v>
      </c>
      <c r="K233" s="1">
        <v>-4.6669999999999998</v>
      </c>
      <c r="L233" s="1">
        <v>0</v>
      </c>
      <c r="M233" s="1">
        <v>4.2000000000000003E-2</v>
      </c>
      <c r="N233" s="1">
        <v>1.1199999999999999E-3</v>
      </c>
      <c r="O233" s="1">
        <v>1.15E-4</v>
      </c>
      <c r="P233" s="1">
        <v>8.8599999999999998E-2</v>
      </c>
      <c r="Q233" s="1">
        <v>0.47</v>
      </c>
      <c r="R233" s="1">
        <v>96.021000000000001</v>
      </c>
      <c r="S233" s="1">
        <v>202067</v>
      </c>
      <c r="T233" s="5" t="s">
        <v>1019</v>
      </c>
    </row>
    <row r="234" spans="1:20" x14ac:dyDescent="0.25">
      <c r="A234" s="1">
        <v>1825</v>
      </c>
      <c r="B234" s="1" t="s">
        <v>679</v>
      </c>
      <c r="C234" s="1" t="s">
        <v>378</v>
      </c>
      <c r="D234" s="1">
        <v>58</v>
      </c>
      <c r="E234" s="1">
        <f>YEAR(Table1[[#This Row],[Year2]])</f>
        <v>2009</v>
      </c>
      <c r="F234" s="3">
        <v>39814</v>
      </c>
      <c r="G234" s="1" t="s">
        <v>1293</v>
      </c>
      <c r="H234" s="1">
        <v>0.57699999999999996</v>
      </c>
      <c r="I234" s="1">
        <v>0.90600000000000003</v>
      </c>
      <c r="J234" s="1">
        <v>8</v>
      </c>
      <c r="K234" s="1">
        <v>-3.673</v>
      </c>
      <c r="L234" s="1">
        <v>1</v>
      </c>
      <c r="M234" s="1">
        <v>5.8299999999999998E-2</v>
      </c>
      <c r="N234" s="1">
        <v>3.04E-2</v>
      </c>
      <c r="O234" s="1">
        <v>0</v>
      </c>
      <c r="P234" s="1">
        <v>0.189</v>
      </c>
      <c r="Q234" s="1">
        <v>0.69199999999999995</v>
      </c>
      <c r="R234" s="1">
        <v>152.946</v>
      </c>
      <c r="S234" s="1">
        <v>224187</v>
      </c>
      <c r="T234" s="5" t="s">
        <v>1020</v>
      </c>
    </row>
    <row r="235" spans="1:20" x14ac:dyDescent="0.25">
      <c r="A235" s="1">
        <v>1908</v>
      </c>
      <c r="B235" s="1" t="s">
        <v>722</v>
      </c>
      <c r="C235" s="1" t="s">
        <v>699</v>
      </c>
      <c r="D235" s="1">
        <v>75</v>
      </c>
      <c r="E235" s="1">
        <f>YEAR(Table1[[#This Row],[Year2]])</f>
        <v>2009</v>
      </c>
      <c r="F235" s="3">
        <v>39948</v>
      </c>
      <c r="G235" s="1" t="s">
        <v>1293</v>
      </c>
      <c r="H235" s="1">
        <v>0.26800000000000002</v>
      </c>
      <c r="I235" s="1">
        <v>0.74199999999999999</v>
      </c>
      <c r="J235" s="1">
        <v>5</v>
      </c>
      <c r="K235" s="1">
        <v>-4.9390000000000001</v>
      </c>
      <c r="L235" s="1">
        <v>1</v>
      </c>
      <c r="M235" s="1">
        <v>3.5499999999999997E-2</v>
      </c>
      <c r="N235" s="1">
        <v>5.1799999999999999E-2</v>
      </c>
      <c r="O235" s="1">
        <v>0</v>
      </c>
      <c r="P235" s="1">
        <v>0.626</v>
      </c>
      <c r="Q235" s="1">
        <v>0.41599999999999998</v>
      </c>
      <c r="R235" s="1">
        <v>159.779</v>
      </c>
      <c r="S235" s="1">
        <v>321093</v>
      </c>
      <c r="T235" s="5" t="s">
        <v>1021</v>
      </c>
    </row>
    <row r="236" spans="1:20" x14ac:dyDescent="0.25">
      <c r="A236" s="1">
        <v>161</v>
      </c>
      <c r="B236" s="1" t="s">
        <v>35</v>
      </c>
      <c r="C236" s="1" t="s">
        <v>11</v>
      </c>
      <c r="D236" s="1">
        <v>64</v>
      </c>
      <c r="E236" s="1">
        <f>YEAR(Table1[[#This Row],[Year2]])</f>
        <v>2010</v>
      </c>
      <c r="F236" s="3">
        <v>40179</v>
      </c>
      <c r="G236" s="1" t="s">
        <v>1293</v>
      </c>
      <c r="H236" s="1">
        <v>0.63800000000000001</v>
      </c>
      <c r="I236" s="1">
        <v>0.83199999999999996</v>
      </c>
      <c r="J236" s="1">
        <v>8</v>
      </c>
      <c r="K236" s="1">
        <v>-5.0389999999999997</v>
      </c>
      <c r="L236" s="1">
        <v>1</v>
      </c>
      <c r="M236" s="1">
        <v>4.9000000000000002E-2</v>
      </c>
      <c r="N236" s="1">
        <v>0.14099999999999999</v>
      </c>
      <c r="O236" s="1">
        <v>0</v>
      </c>
      <c r="P236" s="1">
        <v>0.113</v>
      </c>
      <c r="Q236" s="1">
        <v>0.64800000000000002</v>
      </c>
      <c r="R236" s="1">
        <v>124.071</v>
      </c>
      <c r="S236" s="1">
        <v>227893</v>
      </c>
      <c r="T236" s="5" t="s">
        <v>1022</v>
      </c>
    </row>
    <row r="237" spans="1:20" x14ac:dyDescent="0.25">
      <c r="A237" s="1">
        <v>713</v>
      </c>
      <c r="B237" s="1" t="s">
        <v>74</v>
      </c>
      <c r="C237" s="1" t="s">
        <v>75</v>
      </c>
      <c r="D237" s="1">
        <v>18</v>
      </c>
      <c r="E237" s="1">
        <f>YEAR(Table1[[#This Row],[Year2]])</f>
        <v>2010</v>
      </c>
      <c r="F237" s="3">
        <v>40179</v>
      </c>
      <c r="G237" s="1" t="s">
        <v>1293</v>
      </c>
      <c r="H237" s="1">
        <v>0.54700000000000004</v>
      </c>
      <c r="I237" s="1">
        <v>0.88900000000000001</v>
      </c>
      <c r="J237" s="1">
        <v>9</v>
      </c>
      <c r="K237" s="1">
        <v>-4.5380000000000003</v>
      </c>
      <c r="L237" s="1">
        <v>0</v>
      </c>
      <c r="M237" s="1">
        <v>5.8599999999999999E-2</v>
      </c>
      <c r="N237" s="1">
        <v>7.5899999999999995E-2</v>
      </c>
      <c r="O237" s="1">
        <v>0</v>
      </c>
      <c r="P237" s="1">
        <v>0.127</v>
      </c>
      <c r="Q237" s="1">
        <v>0.44900000000000001</v>
      </c>
      <c r="R237" s="1">
        <v>150.03100000000001</v>
      </c>
      <c r="S237" s="1">
        <v>242347</v>
      </c>
      <c r="T237" s="5" t="s">
        <v>1023</v>
      </c>
    </row>
    <row r="238" spans="1:20" x14ac:dyDescent="0.25">
      <c r="A238" s="1">
        <v>777</v>
      </c>
      <c r="B238" s="1" t="s">
        <v>124</v>
      </c>
      <c r="C238" s="1" t="s">
        <v>762</v>
      </c>
      <c r="D238" s="1">
        <v>2</v>
      </c>
      <c r="E238" s="1">
        <f>YEAR(Table1[[#This Row],[Year2]])</f>
        <v>2010</v>
      </c>
      <c r="F238" s="3">
        <v>40235</v>
      </c>
      <c r="G238" s="1" t="s">
        <v>1293</v>
      </c>
      <c r="H238" s="1">
        <v>0.56100000000000005</v>
      </c>
      <c r="I238" s="1">
        <v>0.78900000000000003</v>
      </c>
      <c r="J238" s="1">
        <v>6</v>
      </c>
      <c r="K238" s="1">
        <v>-9.1340000000000003</v>
      </c>
      <c r="L238" s="1">
        <v>1</v>
      </c>
      <c r="M238" s="1">
        <v>9.5200000000000007E-2</v>
      </c>
      <c r="N238" s="1">
        <v>2.1700000000000001E-3</v>
      </c>
      <c r="O238" s="1">
        <v>0.44600000000000001</v>
      </c>
      <c r="P238" s="1">
        <v>0.19400000000000001</v>
      </c>
      <c r="Q238" s="1">
        <v>0.79600000000000004</v>
      </c>
      <c r="R238" s="1">
        <v>112.815</v>
      </c>
      <c r="S238" s="1">
        <v>243800</v>
      </c>
      <c r="T238" s="5" t="s">
        <v>1024</v>
      </c>
    </row>
    <row r="239" spans="1:20" x14ac:dyDescent="0.25">
      <c r="A239" s="1">
        <v>781</v>
      </c>
      <c r="B239" s="1" t="s">
        <v>129</v>
      </c>
      <c r="C239" s="1" t="s">
        <v>130</v>
      </c>
      <c r="D239" s="1">
        <v>38</v>
      </c>
      <c r="E239" s="1">
        <f>YEAR(Table1[[#This Row],[Year2]])</f>
        <v>2010</v>
      </c>
      <c r="F239" s="3">
        <v>40498</v>
      </c>
      <c r="G239" s="1" t="s">
        <v>1293</v>
      </c>
      <c r="H239" s="1">
        <v>0.84799999999999998</v>
      </c>
      <c r="I239" s="1">
        <v>0.875</v>
      </c>
      <c r="J239" s="1">
        <v>10</v>
      </c>
      <c r="K239" s="1">
        <v>-8.8659999999999997</v>
      </c>
      <c r="L239" s="1">
        <v>0</v>
      </c>
      <c r="M239" s="1">
        <v>8.2199999999999995E-2</v>
      </c>
      <c r="N239" s="1">
        <v>1.6400000000000001E-2</v>
      </c>
      <c r="O239" s="1">
        <v>1.6899999999999999E-6</v>
      </c>
      <c r="P239" s="1">
        <v>4.5999999999999999E-2</v>
      </c>
      <c r="Q239" s="1">
        <v>0.67300000000000004</v>
      </c>
      <c r="R239" s="1">
        <v>124.821</v>
      </c>
      <c r="S239" s="1">
        <v>214576</v>
      </c>
      <c r="T239" s="5" t="s">
        <v>1025</v>
      </c>
    </row>
    <row r="240" spans="1:20" x14ac:dyDescent="0.25">
      <c r="A240" s="1">
        <v>784</v>
      </c>
      <c r="B240" s="1" t="s">
        <v>135</v>
      </c>
      <c r="C240" s="1" t="s">
        <v>136</v>
      </c>
      <c r="D240" s="1">
        <v>27</v>
      </c>
      <c r="E240" s="1">
        <f>YEAR(Table1[[#This Row],[Year2]])</f>
        <v>2010</v>
      </c>
      <c r="F240" s="3">
        <v>40431</v>
      </c>
      <c r="G240" s="1" t="s">
        <v>1293</v>
      </c>
      <c r="H240" s="1">
        <v>0.72299999999999998</v>
      </c>
      <c r="I240" s="1">
        <v>0.71099999999999997</v>
      </c>
      <c r="J240" s="1">
        <v>1</v>
      </c>
      <c r="K240" s="1">
        <v>-5.8460000000000001</v>
      </c>
      <c r="L240" s="1">
        <v>1</v>
      </c>
      <c r="M240" s="1">
        <v>4.2700000000000002E-2</v>
      </c>
      <c r="N240" s="1">
        <v>0.192</v>
      </c>
      <c r="O240" s="1">
        <v>5.7400000000000001E-6</v>
      </c>
      <c r="P240" s="1">
        <v>0.11</v>
      </c>
      <c r="Q240" s="1">
        <v>0.66100000000000003</v>
      </c>
      <c r="R240" s="1">
        <v>104.81399999999999</v>
      </c>
      <c r="S240" s="1">
        <v>189987</v>
      </c>
      <c r="T240" s="5" t="s">
        <v>1026</v>
      </c>
    </row>
    <row r="241" spans="1:20" x14ac:dyDescent="0.25">
      <c r="A241" s="1">
        <v>804</v>
      </c>
      <c r="B241" s="1" t="s">
        <v>161</v>
      </c>
      <c r="C241" s="1" t="s">
        <v>162</v>
      </c>
      <c r="D241" s="1">
        <v>5</v>
      </c>
      <c r="E241" s="1">
        <f>YEAR(Table1[[#This Row],[Year2]])</f>
        <v>2010</v>
      </c>
      <c r="F241" s="3">
        <v>40235</v>
      </c>
      <c r="G241" s="1" t="s">
        <v>1293</v>
      </c>
      <c r="H241" s="1">
        <v>0.73799999999999999</v>
      </c>
      <c r="I241" s="1">
        <v>0.93700000000000006</v>
      </c>
      <c r="J241" s="1">
        <v>9</v>
      </c>
      <c r="K241" s="1">
        <v>-7.7880000000000003</v>
      </c>
      <c r="L241" s="1">
        <v>0</v>
      </c>
      <c r="M241" s="1">
        <v>6.6799999999999998E-2</v>
      </c>
      <c r="N241" s="1">
        <v>1.24E-2</v>
      </c>
      <c r="O241" s="1">
        <v>2.0600000000000002E-3</v>
      </c>
      <c r="P241" s="1">
        <v>3.3799999999999997E-2</v>
      </c>
      <c r="Q241" s="1">
        <v>0.61399999999999999</v>
      </c>
      <c r="R241" s="1">
        <v>131.994</v>
      </c>
      <c r="S241" s="1">
        <v>193827</v>
      </c>
      <c r="T241" s="5" t="s">
        <v>1027</v>
      </c>
    </row>
    <row r="242" spans="1:20" x14ac:dyDescent="0.25">
      <c r="A242" s="1">
        <v>824</v>
      </c>
      <c r="B242" s="1" t="s">
        <v>189</v>
      </c>
      <c r="C242" s="1" t="s">
        <v>190</v>
      </c>
      <c r="D242" s="1">
        <v>70</v>
      </c>
      <c r="E242" s="1">
        <f>YEAR(Table1[[#This Row],[Year2]])</f>
        <v>2010</v>
      </c>
      <c r="F242" s="3">
        <v>40526</v>
      </c>
      <c r="G242" s="1" t="s">
        <v>1293</v>
      </c>
      <c r="H242" s="1">
        <v>0.78700000000000003</v>
      </c>
      <c r="I242" s="1">
        <v>0.72699999999999998</v>
      </c>
      <c r="J242" s="1">
        <v>0</v>
      </c>
      <c r="K242" s="1">
        <v>-7.7050000000000001</v>
      </c>
      <c r="L242" s="1">
        <v>1</v>
      </c>
      <c r="M242" s="1">
        <v>0.224</v>
      </c>
      <c r="N242" s="1">
        <v>1.24E-2</v>
      </c>
      <c r="O242" s="1">
        <v>0</v>
      </c>
      <c r="P242" s="1">
        <v>0.157</v>
      </c>
      <c r="Q242" s="1">
        <v>0.93600000000000005</v>
      </c>
      <c r="R242" s="1">
        <v>173.02500000000001</v>
      </c>
      <c r="S242" s="1">
        <v>227067</v>
      </c>
      <c r="T242" s="5" t="s">
        <v>1028</v>
      </c>
    </row>
    <row r="243" spans="1:20" x14ac:dyDescent="0.25">
      <c r="A243" s="1">
        <v>825</v>
      </c>
      <c r="B243" s="1" t="s">
        <v>191</v>
      </c>
      <c r="C243" s="1" t="s">
        <v>192</v>
      </c>
      <c r="D243" s="1">
        <v>46</v>
      </c>
      <c r="E243" s="1">
        <f>YEAR(Table1[[#This Row],[Year2]])</f>
        <v>2010</v>
      </c>
      <c r="F243" s="3">
        <v>40347</v>
      </c>
      <c r="G243" s="1" t="s">
        <v>1293</v>
      </c>
      <c r="H243" s="1">
        <v>0.66900000000000004</v>
      </c>
      <c r="I243" s="1">
        <v>0.97399999999999998</v>
      </c>
      <c r="J243" s="1">
        <v>9</v>
      </c>
      <c r="K243" s="1">
        <v>-4.33</v>
      </c>
      <c r="L243" s="1">
        <v>0</v>
      </c>
      <c r="M243" s="1">
        <v>3.6900000000000002E-2</v>
      </c>
      <c r="N243" s="1">
        <v>9.11E-2</v>
      </c>
      <c r="O243" s="1">
        <v>0.17399999999999999</v>
      </c>
      <c r="P243" s="1">
        <v>0.17399999999999999</v>
      </c>
      <c r="Q243" s="1">
        <v>0.68200000000000005</v>
      </c>
      <c r="R243" s="1">
        <v>135.04599999999999</v>
      </c>
      <c r="S243" s="1">
        <v>218907</v>
      </c>
      <c r="T243" s="5" t="s">
        <v>1029</v>
      </c>
    </row>
    <row r="244" spans="1:20" x14ac:dyDescent="0.25">
      <c r="A244" s="1">
        <v>1069</v>
      </c>
      <c r="B244" s="1" t="s">
        <v>225</v>
      </c>
      <c r="C244" s="1" t="s">
        <v>226</v>
      </c>
      <c r="D244" s="1">
        <v>61</v>
      </c>
      <c r="E244" s="1">
        <f>YEAR(Table1[[#This Row],[Year2]])</f>
        <v>2010</v>
      </c>
      <c r="F244" s="3">
        <v>40340</v>
      </c>
      <c r="G244" s="1" t="s">
        <v>1293</v>
      </c>
      <c r="H244" s="1">
        <v>0.67800000000000005</v>
      </c>
      <c r="I244" s="1">
        <v>0.871</v>
      </c>
      <c r="J244" s="1">
        <v>6</v>
      </c>
      <c r="K244" s="1">
        <v>-4.7809999999999997</v>
      </c>
      <c r="L244" s="1">
        <v>1</v>
      </c>
      <c r="M244" s="1">
        <v>3.4200000000000001E-2</v>
      </c>
      <c r="N244" s="1">
        <v>5.8700000000000002E-2</v>
      </c>
      <c r="O244" s="1">
        <v>0.249</v>
      </c>
      <c r="P244" s="1">
        <v>9.2799999999999994E-2</v>
      </c>
      <c r="Q244" s="1">
        <v>0.28000000000000003</v>
      </c>
      <c r="R244" s="1">
        <v>117.029</v>
      </c>
      <c r="S244" s="1">
        <v>285973</v>
      </c>
      <c r="T244" s="5" t="s">
        <v>1030</v>
      </c>
    </row>
    <row r="245" spans="1:20" x14ac:dyDescent="0.25">
      <c r="A245" s="1">
        <v>1098</v>
      </c>
      <c r="B245" s="1" t="s">
        <v>260</v>
      </c>
      <c r="C245" s="1" t="s">
        <v>261</v>
      </c>
      <c r="D245" s="1">
        <v>54</v>
      </c>
      <c r="E245" s="1">
        <f>YEAR(Table1[[#This Row],[Year2]])</f>
        <v>2010</v>
      </c>
      <c r="F245" s="3">
        <v>40204</v>
      </c>
      <c r="G245" s="1" t="s">
        <v>1293</v>
      </c>
      <c r="H245" s="1">
        <v>0.61199999999999999</v>
      </c>
      <c r="I245" s="1">
        <v>0.47599999999999998</v>
      </c>
      <c r="J245" s="1">
        <v>8</v>
      </c>
      <c r="K245" s="1">
        <v>-8.2560000000000002</v>
      </c>
      <c r="L245" s="1">
        <v>1</v>
      </c>
      <c r="M245" s="1">
        <v>2.75E-2</v>
      </c>
      <c r="N245" s="1">
        <v>0.86099999999999999</v>
      </c>
      <c r="O245" s="1">
        <v>4.0099999999999997E-3</v>
      </c>
      <c r="P245" s="1">
        <v>0.14699999999999999</v>
      </c>
      <c r="Q245" s="1">
        <v>0.25700000000000001</v>
      </c>
      <c r="R245" s="1">
        <v>118.383</v>
      </c>
      <c r="S245" s="1">
        <v>288720</v>
      </c>
      <c r="T245" s="5" t="s">
        <v>1031</v>
      </c>
    </row>
    <row r="246" spans="1:20" x14ac:dyDescent="0.25">
      <c r="A246" s="1">
        <v>1108</v>
      </c>
      <c r="B246" s="1" t="s">
        <v>271</v>
      </c>
      <c r="C246" s="1" t="s">
        <v>272</v>
      </c>
      <c r="D246" s="1">
        <v>47</v>
      </c>
      <c r="E246" s="1">
        <f>YEAR(Table1[[#This Row],[Year2]])</f>
        <v>2010</v>
      </c>
      <c r="F246" s="3">
        <v>40309</v>
      </c>
      <c r="G246" s="1" t="s">
        <v>1293</v>
      </c>
      <c r="H246" s="1">
        <v>0.39</v>
      </c>
      <c r="I246" s="1">
        <v>0.83399999999999996</v>
      </c>
      <c r="J246" s="1">
        <v>9</v>
      </c>
      <c r="K246" s="1">
        <v>-6.367</v>
      </c>
      <c r="L246" s="1">
        <v>1</v>
      </c>
      <c r="M246" s="1">
        <v>4.4400000000000002E-2</v>
      </c>
      <c r="N246" s="1">
        <v>5.5399999999999998E-2</v>
      </c>
      <c r="O246" s="1">
        <v>0.18</v>
      </c>
      <c r="P246" s="1">
        <v>0.10299999999999999</v>
      </c>
      <c r="Q246" s="1">
        <v>0.68400000000000005</v>
      </c>
      <c r="R246" s="1">
        <v>157.077</v>
      </c>
      <c r="S246" s="1">
        <v>275933</v>
      </c>
      <c r="T246" s="5" t="s">
        <v>1032</v>
      </c>
    </row>
    <row r="247" spans="1:20" x14ac:dyDescent="0.25">
      <c r="A247" s="1">
        <v>1116</v>
      </c>
      <c r="B247" s="1" t="s">
        <v>276</v>
      </c>
      <c r="C247" s="1" t="s">
        <v>277</v>
      </c>
      <c r="D247" s="1">
        <v>54</v>
      </c>
      <c r="E247" s="1">
        <f>YEAR(Table1[[#This Row],[Year2]])</f>
        <v>2010</v>
      </c>
      <c r="F247" s="3">
        <v>40288</v>
      </c>
      <c r="G247" s="1" t="s">
        <v>1293</v>
      </c>
      <c r="H247" s="1">
        <v>0.68100000000000005</v>
      </c>
      <c r="I247" s="1">
        <v>0.91500000000000004</v>
      </c>
      <c r="J247" s="1">
        <v>1</v>
      </c>
      <c r="K247" s="1">
        <v>-5.9740000000000002</v>
      </c>
      <c r="L247" s="1">
        <v>1</v>
      </c>
      <c r="M247" s="1">
        <v>4.2000000000000003E-2</v>
      </c>
      <c r="N247" s="1">
        <v>3.3400000000000001E-3</v>
      </c>
      <c r="O247" s="1">
        <v>8.1699999999999995E-2</v>
      </c>
      <c r="P247" s="1">
        <v>0.35399999999999998</v>
      </c>
      <c r="Q247" s="1">
        <v>0.60699999999999998</v>
      </c>
      <c r="R247" s="1">
        <v>118.027</v>
      </c>
      <c r="S247" s="1">
        <v>315585</v>
      </c>
      <c r="T247" s="5" t="s">
        <v>1033</v>
      </c>
    </row>
    <row r="248" spans="1:20" x14ac:dyDescent="0.25">
      <c r="A248" s="1">
        <v>1136</v>
      </c>
      <c r="B248" s="1" t="s">
        <v>294</v>
      </c>
      <c r="C248" s="1" t="s">
        <v>295</v>
      </c>
      <c r="D248" s="1">
        <v>57</v>
      </c>
      <c r="E248" s="1">
        <f>YEAR(Table1[[#This Row],[Year2]])</f>
        <v>2010</v>
      </c>
      <c r="F248" s="3">
        <v>40336</v>
      </c>
      <c r="G248" s="1" t="s">
        <v>1293</v>
      </c>
      <c r="H248" s="1">
        <v>0.66500000000000004</v>
      </c>
      <c r="I248" s="1">
        <v>0.59</v>
      </c>
      <c r="J248" s="1">
        <v>1</v>
      </c>
      <c r="K248" s="1">
        <v>-6.8310000000000004</v>
      </c>
      <c r="L248" s="1">
        <v>0</v>
      </c>
      <c r="M248" s="1">
        <v>2.5700000000000001E-2</v>
      </c>
      <c r="N248" s="1">
        <v>0.35799999999999998</v>
      </c>
      <c r="O248" s="1">
        <v>0.628</v>
      </c>
      <c r="P248" s="1">
        <v>0.56399999999999995</v>
      </c>
      <c r="Q248" s="1">
        <v>0.57699999999999996</v>
      </c>
      <c r="R248" s="1">
        <v>110.069</v>
      </c>
      <c r="S248" s="1">
        <v>308680</v>
      </c>
      <c r="T248" s="5" t="s">
        <v>1034</v>
      </c>
    </row>
    <row r="249" spans="1:20" x14ac:dyDescent="0.25">
      <c r="A249" s="1">
        <v>1139</v>
      </c>
      <c r="B249" s="1" t="s">
        <v>298</v>
      </c>
      <c r="C249" s="1" t="s">
        <v>299</v>
      </c>
      <c r="D249" s="1">
        <v>56</v>
      </c>
      <c r="E249" s="1">
        <f>YEAR(Table1[[#This Row],[Year2]])</f>
        <v>2010</v>
      </c>
      <c r="F249" s="3">
        <v>40448</v>
      </c>
      <c r="G249" s="1" t="s">
        <v>1293</v>
      </c>
      <c r="H249" s="1">
        <v>0.504</v>
      </c>
      <c r="I249" s="1">
        <v>0.71799999999999997</v>
      </c>
      <c r="J249" s="1">
        <v>4</v>
      </c>
      <c r="K249" s="1">
        <v>-7.202</v>
      </c>
      <c r="L249" s="1">
        <v>1</v>
      </c>
      <c r="M249" s="1">
        <v>3.9E-2</v>
      </c>
      <c r="N249" s="1">
        <v>0.219</v>
      </c>
      <c r="O249" s="1">
        <v>0.503</v>
      </c>
      <c r="P249" s="1">
        <v>0.25700000000000001</v>
      </c>
      <c r="Q249" s="1">
        <v>0.41799999999999998</v>
      </c>
      <c r="R249" s="1">
        <v>73.983999999999995</v>
      </c>
      <c r="S249" s="1">
        <v>298173</v>
      </c>
      <c r="T249" s="5" t="s">
        <v>1035</v>
      </c>
    </row>
    <row r="250" spans="1:20" x14ac:dyDescent="0.25">
      <c r="A250" s="1">
        <v>1144</v>
      </c>
      <c r="B250" s="1" t="s">
        <v>302</v>
      </c>
      <c r="C250" s="1" t="s">
        <v>303</v>
      </c>
      <c r="D250" s="1">
        <v>49</v>
      </c>
      <c r="E250" s="1">
        <f>YEAR(Table1[[#This Row],[Year2]])</f>
        <v>2010</v>
      </c>
      <c r="F250" s="3">
        <v>40225</v>
      </c>
      <c r="G250" s="1" t="s">
        <v>1293</v>
      </c>
      <c r="H250" s="1">
        <v>0.58799999999999997</v>
      </c>
      <c r="I250" s="1">
        <v>0.52900000000000003</v>
      </c>
      <c r="J250" s="1">
        <v>2</v>
      </c>
      <c r="K250" s="1">
        <v>-7.8380000000000001</v>
      </c>
      <c r="L250" s="1">
        <v>1</v>
      </c>
      <c r="M250" s="1">
        <v>2.4199999999999999E-2</v>
      </c>
      <c r="N250" s="1">
        <v>0.53400000000000003</v>
      </c>
      <c r="O250" s="1">
        <v>6.83E-2</v>
      </c>
      <c r="P250" s="1">
        <v>0.126</v>
      </c>
      <c r="Q250" s="1">
        <v>0.59099999999999997</v>
      </c>
      <c r="R250" s="1">
        <v>95.971000000000004</v>
      </c>
      <c r="S250" s="1">
        <v>237933</v>
      </c>
      <c r="T250" s="5" t="s">
        <v>1036</v>
      </c>
    </row>
    <row r="251" spans="1:20" x14ac:dyDescent="0.25">
      <c r="A251" s="1">
        <v>1156</v>
      </c>
      <c r="B251" s="1" t="s">
        <v>314</v>
      </c>
      <c r="C251" s="1" t="s">
        <v>315</v>
      </c>
      <c r="D251" s="1">
        <v>56</v>
      </c>
      <c r="E251" s="1">
        <f>YEAR(Table1[[#This Row],[Year2]])</f>
        <v>2010</v>
      </c>
      <c r="F251" s="3">
        <v>40330</v>
      </c>
      <c r="G251" s="1" t="s">
        <v>1293</v>
      </c>
      <c r="H251" s="1">
        <v>0.46800000000000003</v>
      </c>
      <c r="I251" s="1">
        <v>0.81200000000000006</v>
      </c>
      <c r="J251" s="1">
        <v>1</v>
      </c>
      <c r="K251" s="1">
        <v>-3.44</v>
      </c>
      <c r="L251" s="1">
        <v>0</v>
      </c>
      <c r="M251" s="1">
        <v>4.9099999999999998E-2</v>
      </c>
      <c r="N251" s="1">
        <v>3.7199999999999997E-2</v>
      </c>
      <c r="O251" s="1">
        <v>1.46E-6</v>
      </c>
      <c r="P251" s="1">
        <v>6.88E-2</v>
      </c>
      <c r="Q251" s="1">
        <v>0.78900000000000003</v>
      </c>
      <c r="R251" s="1">
        <v>72.986999999999995</v>
      </c>
      <c r="S251" s="1">
        <v>229893</v>
      </c>
      <c r="T251" s="5" t="s">
        <v>1037</v>
      </c>
    </row>
    <row r="252" spans="1:20" x14ac:dyDescent="0.25">
      <c r="A252" s="1">
        <v>1160</v>
      </c>
      <c r="B252" s="1" t="s">
        <v>320</v>
      </c>
      <c r="C252" s="1" t="s">
        <v>321</v>
      </c>
      <c r="D252" s="1">
        <v>59</v>
      </c>
      <c r="E252" s="1">
        <f>YEAR(Table1[[#This Row],[Year2]])</f>
        <v>2010</v>
      </c>
      <c r="F252" s="3">
        <v>40203</v>
      </c>
      <c r="G252" s="1" t="s">
        <v>1293</v>
      </c>
      <c r="H252" s="1">
        <v>0.81599999999999995</v>
      </c>
      <c r="I252" s="1">
        <v>0.63500000000000001</v>
      </c>
      <c r="J252" s="1">
        <v>10</v>
      </c>
      <c r="K252" s="1">
        <v>-8.3539999999999992</v>
      </c>
      <c r="L252" s="1">
        <v>0</v>
      </c>
      <c r="M252" s="1">
        <v>5.1700000000000003E-2</v>
      </c>
      <c r="N252" s="1">
        <v>0.105</v>
      </c>
      <c r="O252" s="1">
        <v>0.84599999999999997</v>
      </c>
      <c r="P252" s="1">
        <v>0.105</v>
      </c>
      <c r="Q252" s="1">
        <v>0.307</v>
      </c>
      <c r="R252" s="1">
        <v>124.005</v>
      </c>
      <c r="S252" s="1">
        <v>411125</v>
      </c>
      <c r="T252" s="5" t="s">
        <v>1038</v>
      </c>
    </row>
    <row r="253" spans="1:20" x14ac:dyDescent="0.25">
      <c r="A253" s="1">
        <v>1268</v>
      </c>
      <c r="B253" s="1" t="s">
        <v>354</v>
      </c>
      <c r="C253" s="1" t="s">
        <v>68</v>
      </c>
      <c r="D253" s="1">
        <v>80</v>
      </c>
      <c r="E253" s="1">
        <f>YEAR(Table1[[#This Row],[Year2]])</f>
        <v>2010</v>
      </c>
      <c r="F253" s="3">
        <v>40179</v>
      </c>
      <c r="G253" s="1" t="s">
        <v>1293</v>
      </c>
      <c r="H253" s="1">
        <v>0.755</v>
      </c>
      <c r="I253" s="1">
        <v>0.83699999999999997</v>
      </c>
      <c r="J253" s="1">
        <v>2</v>
      </c>
      <c r="K253" s="1">
        <v>-2.718</v>
      </c>
      <c r="L253" s="1">
        <v>0</v>
      </c>
      <c r="M253" s="1">
        <v>0.14199999999999999</v>
      </c>
      <c r="N253" s="1">
        <v>9.9099999999999994E-2</v>
      </c>
      <c r="O253" s="1">
        <v>0</v>
      </c>
      <c r="P253" s="1">
        <v>0.28899999999999998</v>
      </c>
      <c r="Q253" s="1">
        <v>0.71399999999999997</v>
      </c>
      <c r="R253" s="1">
        <v>120.02800000000001</v>
      </c>
      <c r="S253" s="1">
        <v>199693</v>
      </c>
      <c r="T253" s="5" t="s">
        <v>1039</v>
      </c>
    </row>
    <row r="254" spans="1:20" x14ac:dyDescent="0.25">
      <c r="A254" s="1">
        <v>1422</v>
      </c>
      <c r="B254" s="1" t="s">
        <v>391</v>
      </c>
      <c r="C254" s="1" t="s">
        <v>392</v>
      </c>
      <c r="D254" s="1">
        <v>62</v>
      </c>
      <c r="E254" s="1">
        <f>YEAR(Table1[[#This Row],[Year2]])</f>
        <v>2010</v>
      </c>
      <c r="F254" s="3">
        <v>40462</v>
      </c>
      <c r="G254" s="1" t="s">
        <v>1293</v>
      </c>
      <c r="H254" s="1">
        <v>0.61399999999999999</v>
      </c>
      <c r="I254" s="1">
        <v>0.85699999999999998</v>
      </c>
      <c r="J254" s="1">
        <v>1</v>
      </c>
      <c r="K254" s="1">
        <v>-4.1710000000000003</v>
      </c>
      <c r="L254" s="1">
        <v>0</v>
      </c>
      <c r="M254" s="1">
        <v>0.111</v>
      </c>
      <c r="N254" s="1">
        <v>9.8699999999999996E-2</v>
      </c>
      <c r="O254" s="1">
        <v>0</v>
      </c>
      <c r="P254" s="1">
        <v>0.17699999999999999</v>
      </c>
      <c r="Q254" s="1">
        <v>0.67700000000000005</v>
      </c>
      <c r="R254" s="1">
        <v>164.14599999999999</v>
      </c>
      <c r="S254" s="1">
        <v>201040</v>
      </c>
      <c r="T254" s="5" t="s">
        <v>1040</v>
      </c>
    </row>
    <row r="255" spans="1:20" x14ac:dyDescent="0.25">
      <c r="A255" s="1">
        <v>1427</v>
      </c>
      <c r="B255" s="1" t="s">
        <v>398</v>
      </c>
      <c r="C255" s="1" t="s">
        <v>399</v>
      </c>
      <c r="D255" s="1">
        <v>60</v>
      </c>
      <c r="E255" s="1">
        <f>YEAR(Table1[[#This Row],[Year2]])</f>
        <v>2010</v>
      </c>
      <c r="F255" s="3">
        <v>40179</v>
      </c>
      <c r="G255" s="1" t="s">
        <v>1293</v>
      </c>
      <c r="H255" s="1">
        <v>0.33300000000000002</v>
      </c>
      <c r="I255" s="1">
        <v>0.90200000000000002</v>
      </c>
      <c r="J255" s="1">
        <v>3</v>
      </c>
      <c r="K255" s="1">
        <v>-4.6500000000000004</v>
      </c>
      <c r="L255" s="1">
        <v>1</v>
      </c>
      <c r="M255" s="1">
        <v>0.123</v>
      </c>
      <c r="N255" s="1">
        <v>2.7900000000000001E-2</v>
      </c>
      <c r="O255" s="1">
        <v>0</v>
      </c>
      <c r="P255" s="1">
        <v>0.115</v>
      </c>
      <c r="Q255" s="1">
        <v>0.60099999999999998</v>
      </c>
      <c r="R255" s="1">
        <v>185.53899999999999</v>
      </c>
      <c r="S255" s="1">
        <v>196893</v>
      </c>
      <c r="T255" s="5" t="s">
        <v>1041</v>
      </c>
    </row>
    <row r="256" spans="1:20" x14ac:dyDescent="0.25">
      <c r="A256" s="1">
        <v>1433</v>
      </c>
      <c r="B256" s="1" t="s">
        <v>354</v>
      </c>
      <c r="C256" s="1" t="s">
        <v>68</v>
      </c>
      <c r="D256" s="1">
        <v>80</v>
      </c>
      <c r="E256" s="1">
        <f>YEAR(Table1[[#This Row],[Year2]])</f>
        <v>2010</v>
      </c>
      <c r="F256" s="3">
        <v>40179</v>
      </c>
      <c r="G256" s="1" t="s">
        <v>1293</v>
      </c>
      <c r="H256" s="1">
        <v>0.755</v>
      </c>
      <c r="I256" s="1">
        <v>0.83699999999999997</v>
      </c>
      <c r="J256" s="1">
        <v>2</v>
      </c>
      <c r="K256" s="1">
        <v>-2.718</v>
      </c>
      <c r="L256" s="1">
        <v>0</v>
      </c>
      <c r="M256" s="1">
        <v>0.14199999999999999</v>
      </c>
      <c r="N256" s="1">
        <v>9.9099999999999994E-2</v>
      </c>
      <c r="O256" s="1">
        <v>0</v>
      </c>
      <c r="P256" s="1">
        <v>0.28899999999999998</v>
      </c>
      <c r="Q256" s="1">
        <v>0.71399999999999997</v>
      </c>
      <c r="R256" s="1">
        <v>120.02800000000001</v>
      </c>
      <c r="S256" s="1">
        <v>199693</v>
      </c>
      <c r="T256" s="5" t="s">
        <v>1042</v>
      </c>
    </row>
    <row r="257" spans="1:20" x14ac:dyDescent="0.25">
      <c r="A257" s="1">
        <v>1442</v>
      </c>
      <c r="B257" s="1" t="s">
        <v>409</v>
      </c>
      <c r="C257" s="1" t="s">
        <v>410</v>
      </c>
      <c r="D257" s="1">
        <v>62</v>
      </c>
      <c r="E257" s="1">
        <f>YEAR(Table1[[#This Row],[Year2]])</f>
        <v>2010</v>
      </c>
      <c r="F257" s="3">
        <v>40316</v>
      </c>
      <c r="G257" s="1" t="s">
        <v>1293</v>
      </c>
      <c r="H257" s="1">
        <v>0.51300000000000001</v>
      </c>
      <c r="I257" s="1">
        <v>0.66200000000000003</v>
      </c>
      <c r="J257" s="1">
        <v>8</v>
      </c>
      <c r="K257" s="1">
        <v>-6.0579999999999998</v>
      </c>
      <c r="L257" s="1">
        <v>1</v>
      </c>
      <c r="M257" s="1">
        <v>2.93E-2</v>
      </c>
      <c r="N257" s="1">
        <v>0.19500000000000001</v>
      </c>
      <c r="O257" s="1">
        <v>0</v>
      </c>
      <c r="P257" s="1">
        <v>0.10100000000000001</v>
      </c>
      <c r="Q257" s="1">
        <v>0.26100000000000001</v>
      </c>
      <c r="R257" s="1">
        <v>134.12799999999999</v>
      </c>
      <c r="S257" s="1">
        <v>264493</v>
      </c>
      <c r="T257" s="5" t="s">
        <v>1043</v>
      </c>
    </row>
    <row r="258" spans="1:20" x14ac:dyDescent="0.25">
      <c r="A258" s="1">
        <v>1445</v>
      </c>
      <c r="B258" s="1" t="s">
        <v>413</v>
      </c>
      <c r="C258" s="1" t="s">
        <v>414</v>
      </c>
      <c r="D258" s="1">
        <v>44</v>
      </c>
      <c r="E258" s="1">
        <f>YEAR(Table1[[#This Row],[Year2]])</f>
        <v>2010</v>
      </c>
      <c r="F258" s="3">
        <v>40179</v>
      </c>
      <c r="G258" s="1" t="s">
        <v>1293</v>
      </c>
      <c r="H258" s="1">
        <v>0.56200000000000006</v>
      </c>
      <c r="I258" s="1">
        <v>0.747</v>
      </c>
      <c r="J258" s="1">
        <v>0</v>
      </c>
      <c r="K258" s="1">
        <v>-5.3540000000000001</v>
      </c>
      <c r="L258" s="1">
        <v>0</v>
      </c>
      <c r="M258" s="1">
        <v>3.4500000000000003E-2</v>
      </c>
      <c r="N258" s="1">
        <v>3.79E-5</v>
      </c>
      <c r="O258" s="1">
        <v>0</v>
      </c>
      <c r="P258" s="1">
        <v>8.5800000000000001E-2</v>
      </c>
      <c r="Q258" s="1">
        <v>0.70299999999999996</v>
      </c>
      <c r="R258" s="1">
        <v>137.00800000000001</v>
      </c>
      <c r="S258" s="1">
        <v>182480</v>
      </c>
      <c r="T258" s="5" t="s">
        <v>1044</v>
      </c>
    </row>
    <row r="259" spans="1:20" x14ac:dyDescent="0.25">
      <c r="A259" s="1">
        <v>1457</v>
      </c>
      <c r="B259" s="1" t="s">
        <v>421</v>
      </c>
      <c r="C259" s="1" t="s">
        <v>422</v>
      </c>
      <c r="D259" s="1">
        <v>57</v>
      </c>
      <c r="E259" s="1">
        <f>YEAR(Table1[[#This Row],[Year2]])</f>
        <v>2010</v>
      </c>
      <c r="F259" s="3">
        <v>40179</v>
      </c>
      <c r="G259" s="1" t="s">
        <v>1293</v>
      </c>
      <c r="H259" s="1">
        <v>0.63900000000000001</v>
      </c>
      <c r="I259" s="1">
        <v>0.86199999999999999</v>
      </c>
      <c r="J259" s="1">
        <v>10</v>
      </c>
      <c r="K259" s="1">
        <v>-3.2919999999999998</v>
      </c>
      <c r="L259" s="1">
        <v>1</v>
      </c>
      <c r="M259" s="1">
        <v>3.4099999999999998E-2</v>
      </c>
      <c r="N259" s="1">
        <v>4.9000000000000002E-2</v>
      </c>
      <c r="O259" s="1">
        <v>6.81E-6</v>
      </c>
      <c r="P259" s="1">
        <v>0.26400000000000001</v>
      </c>
      <c r="Q259" s="1">
        <v>0.59599999999999997</v>
      </c>
      <c r="R259" s="1">
        <v>117.011</v>
      </c>
      <c r="S259" s="1">
        <v>207613</v>
      </c>
      <c r="T259" s="5" t="s">
        <v>1045</v>
      </c>
    </row>
    <row r="260" spans="1:20" x14ac:dyDescent="0.25">
      <c r="A260" s="1">
        <v>1491</v>
      </c>
      <c r="B260" s="1" t="s">
        <v>454</v>
      </c>
      <c r="C260" s="1" t="s">
        <v>767</v>
      </c>
      <c r="D260" s="1">
        <v>49</v>
      </c>
      <c r="E260" s="1">
        <f>YEAR(Table1[[#This Row],[Year2]])</f>
        <v>2010</v>
      </c>
      <c r="F260" s="3">
        <v>40211</v>
      </c>
      <c r="G260" s="1" t="s">
        <v>1293</v>
      </c>
      <c r="H260" s="1">
        <v>0.63600000000000001</v>
      </c>
      <c r="I260" s="1">
        <v>0.76300000000000001</v>
      </c>
      <c r="J260" s="1">
        <v>4</v>
      </c>
      <c r="K260" s="1">
        <v>-5.5880000000000001</v>
      </c>
      <c r="L260" s="1">
        <v>1</v>
      </c>
      <c r="M260" s="1">
        <v>3.5000000000000003E-2</v>
      </c>
      <c r="N260" s="1">
        <v>7.7299999999999994E-2</v>
      </c>
      <c r="O260" s="1">
        <v>2.8099999999999999E-5</v>
      </c>
      <c r="P260" s="1">
        <v>0.17399999999999999</v>
      </c>
      <c r="Q260" s="1">
        <v>0.75600000000000001</v>
      </c>
      <c r="R260" s="1">
        <v>107.256</v>
      </c>
      <c r="S260" s="1">
        <v>245573</v>
      </c>
      <c r="T260" s="5" t="s">
        <v>1046</v>
      </c>
    </row>
    <row r="261" spans="1:20" x14ac:dyDescent="0.25">
      <c r="A261" s="1">
        <v>1520</v>
      </c>
      <c r="B261" s="1" t="s">
        <v>477</v>
      </c>
      <c r="C261" s="1" t="s">
        <v>776</v>
      </c>
      <c r="D261" s="1">
        <v>40</v>
      </c>
      <c r="E261" s="1">
        <f>YEAR(Table1[[#This Row],[Year2]])</f>
        <v>2010</v>
      </c>
      <c r="F261" s="3">
        <v>40179</v>
      </c>
      <c r="G261" s="1" t="s">
        <v>1293</v>
      </c>
      <c r="H261" s="1">
        <v>0.71</v>
      </c>
      <c r="I261" s="1">
        <v>0.94599999999999995</v>
      </c>
      <c r="J261" s="1">
        <v>8</v>
      </c>
      <c r="K261" s="1">
        <v>-4.431</v>
      </c>
      <c r="L261" s="1">
        <v>0</v>
      </c>
      <c r="M261" s="1">
        <v>7.8E-2</v>
      </c>
      <c r="N261" s="1">
        <v>0.123</v>
      </c>
      <c r="O261" s="1">
        <v>0</v>
      </c>
      <c r="P261" s="1">
        <v>0.20300000000000001</v>
      </c>
      <c r="Q261" s="1">
        <v>0.68100000000000005</v>
      </c>
      <c r="R261" s="1">
        <v>120.089</v>
      </c>
      <c r="S261" s="1">
        <v>182227</v>
      </c>
      <c r="T261" s="5" t="s">
        <v>1047</v>
      </c>
    </row>
    <row r="262" spans="1:20" x14ac:dyDescent="0.25">
      <c r="A262" s="1">
        <v>1521</v>
      </c>
      <c r="B262" s="1" t="s">
        <v>478</v>
      </c>
      <c r="C262" s="1" t="s">
        <v>369</v>
      </c>
      <c r="D262" s="1">
        <v>43</v>
      </c>
      <c r="E262" s="1">
        <f>YEAR(Table1[[#This Row],[Year2]])</f>
        <v>2010</v>
      </c>
      <c r="F262" s="3">
        <v>40179</v>
      </c>
      <c r="G262" s="1" t="s">
        <v>1293</v>
      </c>
      <c r="H262" s="1">
        <v>0.63600000000000001</v>
      </c>
      <c r="I262" s="1">
        <v>0.83899999999999997</v>
      </c>
      <c r="J262" s="1">
        <v>8</v>
      </c>
      <c r="K262" s="1">
        <v>-4.3840000000000003</v>
      </c>
      <c r="L262" s="1">
        <v>1</v>
      </c>
      <c r="M262" s="1">
        <v>9.6000000000000002E-2</v>
      </c>
      <c r="N262" s="1">
        <v>8.4699999999999998E-2</v>
      </c>
      <c r="O262" s="1">
        <v>0</v>
      </c>
      <c r="P262" s="1">
        <v>0.1</v>
      </c>
      <c r="Q262" s="1">
        <v>0.65800000000000003</v>
      </c>
      <c r="R262" s="1">
        <v>120.03100000000001</v>
      </c>
      <c r="S262" s="1">
        <v>199907</v>
      </c>
      <c r="T262" s="5" t="s">
        <v>1048</v>
      </c>
    </row>
    <row r="263" spans="1:20" x14ac:dyDescent="0.25">
      <c r="A263" s="1">
        <v>1522</v>
      </c>
      <c r="B263" s="1" t="s">
        <v>780</v>
      </c>
      <c r="C263" s="1" t="s">
        <v>369</v>
      </c>
      <c r="D263" s="1">
        <v>40</v>
      </c>
      <c r="E263" s="1">
        <f>YEAR(Table1[[#This Row],[Year2]])</f>
        <v>2010</v>
      </c>
      <c r="F263" s="3">
        <v>40179</v>
      </c>
      <c r="G263" s="1" t="s">
        <v>1293</v>
      </c>
      <c r="H263" s="1">
        <v>0.61699999999999999</v>
      </c>
      <c r="I263" s="1">
        <v>0.94499999999999995</v>
      </c>
      <c r="J263" s="1">
        <v>11</v>
      </c>
      <c r="K263" s="1">
        <v>-3.5190000000000001</v>
      </c>
      <c r="L263" s="1">
        <v>0</v>
      </c>
      <c r="M263" s="1">
        <v>0.13800000000000001</v>
      </c>
      <c r="N263" s="1">
        <v>5.0299999999999997E-3</v>
      </c>
      <c r="O263" s="1">
        <v>0</v>
      </c>
      <c r="P263" s="1">
        <v>7.2700000000000001E-2</v>
      </c>
      <c r="Q263" s="1">
        <v>0.9</v>
      </c>
      <c r="R263" s="1">
        <v>150</v>
      </c>
      <c r="S263" s="1">
        <v>243173</v>
      </c>
      <c r="T263" s="5" t="s">
        <v>1049</v>
      </c>
    </row>
    <row r="264" spans="1:20" x14ac:dyDescent="0.25">
      <c r="A264" s="1">
        <v>1523</v>
      </c>
      <c r="B264" s="1" t="s">
        <v>479</v>
      </c>
      <c r="C264" s="1" t="s">
        <v>369</v>
      </c>
      <c r="D264" s="1">
        <v>52</v>
      </c>
      <c r="E264" s="1">
        <f>YEAR(Table1[[#This Row],[Year2]])</f>
        <v>2010</v>
      </c>
      <c r="F264" s="3">
        <v>40179</v>
      </c>
      <c r="G264" s="1" t="s">
        <v>1293</v>
      </c>
      <c r="H264" s="1">
        <v>0.35299999999999998</v>
      </c>
      <c r="I264" s="1">
        <v>0.879</v>
      </c>
      <c r="J264" s="1">
        <v>1</v>
      </c>
      <c r="K264" s="1">
        <v>-3.4860000000000002</v>
      </c>
      <c r="L264" s="1">
        <v>1</v>
      </c>
      <c r="M264" s="1">
        <v>8.3299999999999999E-2</v>
      </c>
      <c r="N264" s="1">
        <v>8.43E-2</v>
      </c>
      <c r="O264" s="1">
        <v>0</v>
      </c>
      <c r="P264" s="1">
        <v>0.105</v>
      </c>
      <c r="Q264" s="1">
        <v>0.51600000000000001</v>
      </c>
      <c r="R264" s="1">
        <v>171.762</v>
      </c>
      <c r="S264" s="1">
        <v>205040</v>
      </c>
      <c r="T264" s="5" t="s">
        <v>1050</v>
      </c>
    </row>
    <row r="265" spans="1:20" x14ac:dyDescent="0.25">
      <c r="A265" s="1">
        <v>1524</v>
      </c>
      <c r="B265" s="1" t="s">
        <v>480</v>
      </c>
      <c r="C265" s="1" t="s">
        <v>368</v>
      </c>
      <c r="D265" s="1">
        <v>49</v>
      </c>
      <c r="E265" s="1">
        <f>YEAR(Table1[[#This Row],[Year2]])</f>
        <v>2010</v>
      </c>
      <c r="F265" s="3">
        <v>40179</v>
      </c>
      <c r="G265" s="1" t="s">
        <v>1293</v>
      </c>
      <c r="H265" s="1">
        <v>0.50900000000000001</v>
      </c>
      <c r="I265" s="1">
        <v>0.495</v>
      </c>
      <c r="J265" s="1">
        <v>11</v>
      </c>
      <c r="K265" s="1">
        <v>-6.0730000000000004</v>
      </c>
      <c r="L265" s="1">
        <v>1</v>
      </c>
      <c r="M265" s="1">
        <v>5.1499999999999997E-2</v>
      </c>
      <c r="N265" s="1">
        <v>0.49099999999999999</v>
      </c>
      <c r="O265" s="1">
        <v>0</v>
      </c>
      <c r="P265" s="1">
        <v>7.7299999999999994E-2</v>
      </c>
      <c r="Q265" s="1">
        <v>0.68400000000000005</v>
      </c>
      <c r="R265" s="1">
        <v>112.893</v>
      </c>
      <c r="S265" s="1">
        <v>187627</v>
      </c>
      <c r="T265" s="5" t="s">
        <v>1051</v>
      </c>
    </row>
    <row r="266" spans="1:20" x14ac:dyDescent="0.25">
      <c r="A266" s="1">
        <v>1525</v>
      </c>
      <c r="B266" s="1" t="s">
        <v>481</v>
      </c>
      <c r="C266" s="1" t="s">
        <v>369</v>
      </c>
      <c r="D266" s="1">
        <v>44</v>
      </c>
      <c r="E266" s="1">
        <f>YEAR(Table1[[#This Row],[Year2]])</f>
        <v>2010</v>
      </c>
      <c r="F266" s="3">
        <v>40179</v>
      </c>
      <c r="G266" s="1" t="s">
        <v>1293</v>
      </c>
      <c r="H266" s="1">
        <v>0.35099999999999998</v>
      </c>
      <c r="I266" s="1">
        <v>0.626</v>
      </c>
      <c r="J266" s="1">
        <v>7</v>
      </c>
      <c r="K266" s="1">
        <v>-5.3140000000000001</v>
      </c>
      <c r="L266" s="1">
        <v>1</v>
      </c>
      <c r="M266" s="1">
        <v>3.5799999999999998E-2</v>
      </c>
      <c r="N266" s="1">
        <v>8.6699999999999999E-2</v>
      </c>
      <c r="O266" s="1">
        <v>0</v>
      </c>
      <c r="P266" s="1">
        <v>9.3700000000000006E-2</v>
      </c>
      <c r="Q266" s="1">
        <v>0.39400000000000002</v>
      </c>
      <c r="R266" s="1">
        <v>129.56800000000001</v>
      </c>
      <c r="S266" s="1">
        <v>178333</v>
      </c>
      <c r="T266" s="5" t="s">
        <v>1052</v>
      </c>
    </row>
    <row r="267" spans="1:20" x14ac:dyDescent="0.25">
      <c r="A267" s="1">
        <v>1533</v>
      </c>
      <c r="B267" s="1" t="s">
        <v>492</v>
      </c>
      <c r="C267" s="1" t="s">
        <v>493</v>
      </c>
      <c r="D267" s="1">
        <v>44</v>
      </c>
      <c r="E267" s="1">
        <f>YEAR(Table1[[#This Row],[Year2]])</f>
        <v>2010</v>
      </c>
      <c r="F267" s="3">
        <v>40179</v>
      </c>
      <c r="G267" s="1" t="s">
        <v>1293</v>
      </c>
      <c r="H267" s="1">
        <v>0.69199999999999995</v>
      </c>
      <c r="I267" s="1">
        <v>0.79400000000000004</v>
      </c>
      <c r="J267" s="1">
        <v>5</v>
      </c>
      <c r="K267" s="1">
        <v>-6.2190000000000003</v>
      </c>
      <c r="L267" s="1">
        <v>1</v>
      </c>
      <c r="M267" s="1">
        <v>4.7899999999999998E-2</v>
      </c>
      <c r="N267" s="1">
        <v>9.7699999999999995E-2</v>
      </c>
      <c r="O267" s="1">
        <v>0</v>
      </c>
      <c r="P267" s="1">
        <v>0.14099999999999999</v>
      </c>
      <c r="Q267" s="1">
        <v>0.78200000000000003</v>
      </c>
      <c r="R267" s="1">
        <v>125.027</v>
      </c>
      <c r="S267" s="1">
        <v>187507</v>
      </c>
      <c r="T267" s="5" t="s">
        <v>1053</v>
      </c>
    </row>
    <row r="268" spans="1:20" x14ac:dyDescent="0.25">
      <c r="A268" s="1">
        <v>1617</v>
      </c>
      <c r="B268" s="1" t="s">
        <v>528</v>
      </c>
      <c r="C268" s="1" t="s">
        <v>527</v>
      </c>
      <c r="D268" s="1">
        <v>60</v>
      </c>
      <c r="E268" s="1">
        <f>YEAR(Table1[[#This Row],[Year2]])</f>
        <v>2010</v>
      </c>
      <c r="F268" s="3">
        <v>40260</v>
      </c>
      <c r="G268" s="1" t="s">
        <v>1293</v>
      </c>
      <c r="H268" s="1">
        <v>0.42499999999999999</v>
      </c>
      <c r="I268" s="1">
        <v>0.93600000000000005</v>
      </c>
      <c r="J268" s="1">
        <v>8</v>
      </c>
      <c r="K268" s="1">
        <v>-5.52</v>
      </c>
      <c r="L268" s="1">
        <v>0</v>
      </c>
      <c r="M268" s="1">
        <v>8.2900000000000001E-2</v>
      </c>
      <c r="N268" s="1">
        <v>2.0999999999999999E-5</v>
      </c>
      <c r="O268" s="1">
        <v>0</v>
      </c>
      <c r="P268" s="1">
        <v>0.92600000000000005</v>
      </c>
      <c r="Q268" s="1">
        <v>0.41699999999999998</v>
      </c>
      <c r="R268" s="1">
        <v>158.04599999999999</v>
      </c>
      <c r="S268" s="1">
        <v>219107</v>
      </c>
      <c r="T268" s="5" t="s">
        <v>1054</v>
      </c>
    </row>
    <row r="269" spans="1:20" x14ac:dyDescent="0.25">
      <c r="A269" s="1">
        <v>1618</v>
      </c>
      <c r="B269" s="1" t="s">
        <v>529</v>
      </c>
      <c r="C269" s="1" t="s">
        <v>527</v>
      </c>
      <c r="D269" s="1">
        <v>49</v>
      </c>
      <c r="E269" s="1">
        <f>YEAR(Table1[[#This Row],[Year2]])</f>
        <v>2010</v>
      </c>
      <c r="F269" s="3">
        <v>40260</v>
      </c>
      <c r="G269" s="1" t="s">
        <v>1293</v>
      </c>
      <c r="H269" s="1">
        <v>0.41</v>
      </c>
      <c r="I269" s="1">
        <v>0.95899999999999996</v>
      </c>
      <c r="J269" s="1">
        <v>7</v>
      </c>
      <c r="K269" s="1">
        <v>-4.88</v>
      </c>
      <c r="L269" s="1">
        <v>1</v>
      </c>
      <c r="M269" s="1">
        <v>8.2299999999999998E-2</v>
      </c>
      <c r="N269" s="1">
        <v>4.25E-6</v>
      </c>
      <c r="O269" s="1">
        <v>2.03E-6</v>
      </c>
      <c r="P269" s="1">
        <v>0.35899999999999999</v>
      </c>
      <c r="Q269" s="1">
        <v>0.52300000000000002</v>
      </c>
      <c r="R269" s="1">
        <v>165.03800000000001</v>
      </c>
      <c r="S269" s="1">
        <v>211720</v>
      </c>
      <c r="T269" s="5" t="s">
        <v>1055</v>
      </c>
    </row>
    <row r="270" spans="1:20" x14ac:dyDescent="0.25">
      <c r="A270" s="1">
        <v>1619</v>
      </c>
      <c r="B270" s="1" t="s">
        <v>530</v>
      </c>
      <c r="C270" s="1" t="s">
        <v>527</v>
      </c>
      <c r="D270" s="1">
        <v>45</v>
      </c>
      <c r="E270" s="1">
        <f>YEAR(Table1[[#This Row],[Year2]])</f>
        <v>2010</v>
      </c>
      <c r="F270" s="3">
        <v>40260</v>
      </c>
      <c r="G270" s="1" t="s">
        <v>1293</v>
      </c>
      <c r="H270" s="1">
        <v>0.38</v>
      </c>
      <c r="I270" s="1">
        <v>0.90700000000000003</v>
      </c>
      <c r="J270" s="1">
        <v>3</v>
      </c>
      <c r="K270" s="1">
        <v>-5.0519999999999996</v>
      </c>
      <c r="L270" s="1">
        <v>0</v>
      </c>
      <c r="M270" s="1">
        <v>6.2E-2</v>
      </c>
      <c r="N270" s="1">
        <v>6.0900000000000003E-5</v>
      </c>
      <c r="O270" s="1">
        <v>0</v>
      </c>
      <c r="P270" s="1">
        <v>0.10299999999999999</v>
      </c>
      <c r="Q270" s="1">
        <v>0.60799999999999998</v>
      </c>
      <c r="R270" s="1">
        <v>155.017</v>
      </c>
      <c r="S270" s="1">
        <v>222120</v>
      </c>
      <c r="T270" s="5" t="s">
        <v>1056</v>
      </c>
    </row>
    <row r="271" spans="1:20" x14ac:dyDescent="0.25">
      <c r="A271" s="1">
        <v>1620</v>
      </c>
      <c r="B271" s="1" t="s">
        <v>531</v>
      </c>
      <c r="C271" s="1" t="s">
        <v>527</v>
      </c>
      <c r="D271" s="1">
        <v>38</v>
      </c>
      <c r="E271" s="1">
        <f>YEAR(Table1[[#This Row],[Year2]])</f>
        <v>2010</v>
      </c>
      <c r="F271" s="3">
        <v>40260</v>
      </c>
      <c r="G271" s="1" t="s">
        <v>1293</v>
      </c>
      <c r="H271" s="1">
        <v>0.38200000000000001</v>
      </c>
      <c r="I271" s="1">
        <v>0.94099999999999995</v>
      </c>
      <c r="J271" s="1">
        <v>9</v>
      </c>
      <c r="K271" s="1">
        <v>-5.4269999999999996</v>
      </c>
      <c r="L271" s="1">
        <v>1</v>
      </c>
      <c r="M271" s="1">
        <v>0.16300000000000001</v>
      </c>
      <c r="N271" s="1">
        <v>1.45E-5</v>
      </c>
      <c r="O271" s="1">
        <v>0</v>
      </c>
      <c r="P271" s="1">
        <v>0.22500000000000001</v>
      </c>
      <c r="Q271" s="1">
        <v>0.46600000000000003</v>
      </c>
      <c r="R271" s="1">
        <v>178.06200000000001</v>
      </c>
      <c r="S271" s="1">
        <v>202960</v>
      </c>
      <c r="T271" s="5" t="s">
        <v>1057</v>
      </c>
    </row>
    <row r="272" spans="1:20" x14ac:dyDescent="0.25">
      <c r="A272" s="1">
        <v>1621</v>
      </c>
      <c r="B272" s="1" t="s">
        <v>532</v>
      </c>
      <c r="C272" s="1" t="s">
        <v>527</v>
      </c>
      <c r="D272" s="1">
        <v>40</v>
      </c>
      <c r="E272" s="1">
        <f>YEAR(Table1[[#This Row],[Year2]])</f>
        <v>2010</v>
      </c>
      <c r="F272" s="3">
        <v>40260</v>
      </c>
      <c r="G272" s="1" t="s">
        <v>1293</v>
      </c>
      <c r="H272" s="1">
        <v>0.434</v>
      </c>
      <c r="I272" s="1">
        <v>0.95599999999999996</v>
      </c>
      <c r="J272" s="1">
        <v>3</v>
      </c>
      <c r="K272" s="1">
        <v>-5.2290000000000001</v>
      </c>
      <c r="L272" s="1">
        <v>0</v>
      </c>
      <c r="M272" s="1">
        <v>6.6900000000000001E-2</v>
      </c>
      <c r="N272" s="1">
        <v>6.55E-6</v>
      </c>
      <c r="O272" s="1">
        <v>0</v>
      </c>
      <c r="P272" s="1">
        <v>0.16200000000000001</v>
      </c>
      <c r="Q272" s="1">
        <v>0.59899999999999998</v>
      </c>
      <c r="R272" s="1">
        <v>155.10300000000001</v>
      </c>
      <c r="S272" s="1">
        <v>164453</v>
      </c>
      <c r="T272" s="5" t="s">
        <v>1058</v>
      </c>
    </row>
    <row r="273" spans="1:20" x14ac:dyDescent="0.25">
      <c r="A273" s="1">
        <v>1622</v>
      </c>
      <c r="B273" s="1" t="s">
        <v>533</v>
      </c>
      <c r="C273" s="1" t="s">
        <v>527</v>
      </c>
      <c r="D273" s="1">
        <v>42</v>
      </c>
      <c r="E273" s="1">
        <f>YEAR(Table1[[#This Row],[Year2]])</f>
        <v>2010</v>
      </c>
      <c r="F273" s="3">
        <v>40260</v>
      </c>
      <c r="G273" s="1" t="s">
        <v>1293</v>
      </c>
      <c r="H273" s="1">
        <v>0.371</v>
      </c>
      <c r="I273" s="1">
        <v>0.96599999999999997</v>
      </c>
      <c r="J273" s="1">
        <v>11</v>
      </c>
      <c r="K273" s="1">
        <v>-4.7969999999999997</v>
      </c>
      <c r="L273" s="1">
        <v>1</v>
      </c>
      <c r="M273" s="1">
        <v>0.105</v>
      </c>
      <c r="N273" s="1">
        <v>1.01E-5</v>
      </c>
      <c r="O273" s="1">
        <v>0</v>
      </c>
      <c r="P273" s="1">
        <v>0.73499999999999999</v>
      </c>
      <c r="Q273" s="1">
        <v>0.41299999999999998</v>
      </c>
      <c r="R273" s="1">
        <v>180.04</v>
      </c>
      <c r="S273" s="1">
        <v>179133</v>
      </c>
      <c r="T273" s="5" t="s">
        <v>1059</v>
      </c>
    </row>
    <row r="274" spans="1:20" x14ac:dyDescent="0.25">
      <c r="A274" s="1">
        <v>1623</v>
      </c>
      <c r="B274" s="1" t="s">
        <v>534</v>
      </c>
      <c r="C274" s="1" t="s">
        <v>535</v>
      </c>
      <c r="D274" s="1">
        <v>38</v>
      </c>
      <c r="E274" s="1">
        <f>YEAR(Table1[[#This Row],[Year2]])</f>
        <v>2010</v>
      </c>
      <c r="F274" s="3">
        <v>40179</v>
      </c>
      <c r="G274" s="1" t="s">
        <v>1293</v>
      </c>
      <c r="H274" s="1">
        <v>0.35699999999999998</v>
      </c>
      <c r="I274" s="1">
        <v>0.92200000000000004</v>
      </c>
      <c r="J274" s="1">
        <v>9</v>
      </c>
      <c r="K274" s="1">
        <v>-5.7350000000000003</v>
      </c>
      <c r="L274" s="1">
        <v>1</v>
      </c>
      <c r="M274" s="1">
        <v>0.111</v>
      </c>
      <c r="N274" s="1">
        <v>1.08E-3</v>
      </c>
      <c r="O274" s="1">
        <v>4.3099999999999996E-3</v>
      </c>
      <c r="P274" s="1">
        <v>0.63200000000000001</v>
      </c>
      <c r="Q274" s="1">
        <v>0.20499999999999999</v>
      </c>
      <c r="R274" s="1">
        <v>159.929</v>
      </c>
      <c r="S274" s="1">
        <v>266947</v>
      </c>
      <c r="T274" s="5" t="s">
        <v>1060</v>
      </c>
    </row>
    <row r="275" spans="1:20" x14ac:dyDescent="0.25">
      <c r="A275" s="1">
        <v>1624</v>
      </c>
      <c r="B275" s="1" t="s">
        <v>536</v>
      </c>
      <c r="C275" s="1" t="s">
        <v>535</v>
      </c>
      <c r="D275" s="1">
        <v>55</v>
      </c>
      <c r="E275" s="1">
        <f>YEAR(Table1[[#This Row],[Year2]])</f>
        <v>2010</v>
      </c>
      <c r="F275" s="3">
        <v>40179</v>
      </c>
      <c r="G275" s="1" t="s">
        <v>1293</v>
      </c>
      <c r="H275" s="1">
        <v>0.38100000000000001</v>
      </c>
      <c r="I275" s="1">
        <v>0.96099999999999997</v>
      </c>
      <c r="J275" s="1">
        <v>1</v>
      </c>
      <c r="K275" s="1">
        <v>-3.6139999999999999</v>
      </c>
      <c r="L275" s="1">
        <v>1</v>
      </c>
      <c r="M275" s="1">
        <v>8.6800000000000002E-2</v>
      </c>
      <c r="N275" s="1">
        <v>9.4899999999999997E-4</v>
      </c>
      <c r="O275" s="1">
        <v>2.9399999999999999E-4</v>
      </c>
      <c r="P275" s="1">
        <v>5.3100000000000001E-2</v>
      </c>
      <c r="Q275" s="1">
        <v>0.78700000000000003</v>
      </c>
      <c r="R275" s="1">
        <v>156.06800000000001</v>
      </c>
      <c r="S275" s="1">
        <v>143080</v>
      </c>
      <c r="T275" s="5" t="s">
        <v>1061</v>
      </c>
    </row>
    <row r="276" spans="1:20" x14ac:dyDescent="0.25">
      <c r="A276" s="1">
        <v>1625</v>
      </c>
      <c r="B276" s="1" t="s">
        <v>537</v>
      </c>
      <c r="C276" s="1" t="s">
        <v>535</v>
      </c>
      <c r="D276" s="1">
        <v>38</v>
      </c>
      <c r="E276" s="1">
        <f>YEAR(Table1[[#This Row],[Year2]])</f>
        <v>2010</v>
      </c>
      <c r="F276" s="3">
        <v>40179</v>
      </c>
      <c r="G276" s="1" t="s">
        <v>1293</v>
      </c>
      <c r="H276" s="1">
        <v>0.35</v>
      </c>
      <c r="I276" s="1">
        <v>0.86599999999999999</v>
      </c>
      <c r="J276" s="1">
        <v>11</v>
      </c>
      <c r="K276" s="1">
        <v>-4.859</v>
      </c>
      <c r="L276" s="1">
        <v>0</v>
      </c>
      <c r="M276" s="1">
        <v>6.0699999999999997E-2</v>
      </c>
      <c r="N276" s="1">
        <v>2.8999999999999998E-3</v>
      </c>
      <c r="O276" s="1">
        <v>3.2499999999999999E-4</v>
      </c>
      <c r="P276" s="1">
        <v>8.9700000000000002E-2</v>
      </c>
      <c r="Q276" s="1">
        <v>0.58799999999999997</v>
      </c>
      <c r="R276" s="1">
        <v>172.15799999999999</v>
      </c>
      <c r="S276" s="1">
        <v>185733</v>
      </c>
      <c r="T276" s="5" t="s">
        <v>1062</v>
      </c>
    </row>
    <row r="277" spans="1:20" x14ac:dyDescent="0.25">
      <c r="A277" s="1">
        <v>1626</v>
      </c>
      <c r="B277" s="1" t="s">
        <v>538</v>
      </c>
      <c r="C277" s="1" t="s">
        <v>535</v>
      </c>
      <c r="D277" s="1">
        <v>38</v>
      </c>
      <c r="E277" s="1">
        <f>YEAR(Table1[[#This Row],[Year2]])</f>
        <v>2010</v>
      </c>
      <c r="F277" s="3">
        <v>40179</v>
      </c>
      <c r="G277" s="1" t="s">
        <v>1293</v>
      </c>
      <c r="H277" s="1">
        <v>0.39200000000000002</v>
      </c>
      <c r="I277" s="1">
        <v>0.85499999999999998</v>
      </c>
      <c r="J277" s="1">
        <v>2</v>
      </c>
      <c r="K277" s="1">
        <v>-4.742</v>
      </c>
      <c r="L277" s="1">
        <v>1</v>
      </c>
      <c r="M277" s="1">
        <v>6.5199999999999994E-2</v>
      </c>
      <c r="N277" s="1">
        <v>7.1299999999999998E-4</v>
      </c>
      <c r="O277" s="1">
        <v>7.4000000000000003E-6</v>
      </c>
      <c r="P277" s="1">
        <v>0.19600000000000001</v>
      </c>
      <c r="Q277" s="1">
        <v>0.45600000000000002</v>
      </c>
      <c r="R277" s="1">
        <v>74.995000000000005</v>
      </c>
      <c r="S277" s="1">
        <v>198467</v>
      </c>
      <c r="T277" s="5" t="s">
        <v>1063</v>
      </c>
    </row>
    <row r="278" spans="1:20" x14ac:dyDescent="0.25">
      <c r="A278" s="1">
        <v>1627</v>
      </c>
      <c r="B278" s="1" t="s">
        <v>539</v>
      </c>
      <c r="C278" s="1" t="s">
        <v>535</v>
      </c>
      <c r="D278" s="1">
        <v>42</v>
      </c>
      <c r="E278" s="1">
        <f>YEAR(Table1[[#This Row],[Year2]])</f>
        <v>2010</v>
      </c>
      <c r="F278" s="3">
        <v>40179</v>
      </c>
      <c r="G278" s="1" t="s">
        <v>1293</v>
      </c>
      <c r="H278" s="1">
        <v>0.52800000000000002</v>
      </c>
      <c r="I278" s="1">
        <v>0.65800000000000003</v>
      </c>
      <c r="J278" s="1">
        <v>4</v>
      </c>
      <c r="K278" s="1">
        <v>-5.6909999999999998</v>
      </c>
      <c r="L278" s="1">
        <v>1</v>
      </c>
      <c r="M278" s="1">
        <v>3.85E-2</v>
      </c>
      <c r="N278" s="1">
        <v>3.8600000000000002E-2</v>
      </c>
      <c r="O278" s="1">
        <v>0</v>
      </c>
      <c r="P278" s="1">
        <v>0.35599999999999998</v>
      </c>
      <c r="Q278" s="1">
        <v>0.5</v>
      </c>
      <c r="R278" s="1">
        <v>120.053</v>
      </c>
      <c r="S278" s="1">
        <v>191653</v>
      </c>
      <c r="T278" s="5" t="s">
        <v>1064</v>
      </c>
    </row>
    <row r="279" spans="1:20" x14ac:dyDescent="0.25">
      <c r="A279" s="1">
        <v>1628</v>
      </c>
      <c r="B279" s="1" t="s">
        <v>540</v>
      </c>
      <c r="C279" s="1" t="s">
        <v>535</v>
      </c>
      <c r="D279" s="1">
        <v>37</v>
      </c>
      <c r="E279" s="1">
        <f>YEAR(Table1[[#This Row],[Year2]])</f>
        <v>2010</v>
      </c>
      <c r="F279" s="3">
        <v>40179</v>
      </c>
      <c r="G279" s="1" t="s">
        <v>1293</v>
      </c>
      <c r="H279" s="1">
        <v>0.377</v>
      </c>
      <c r="I279" s="1">
        <v>0.86599999999999999</v>
      </c>
      <c r="J279" s="1">
        <v>2</v>
      </c>
      <c r="K279" s="1">
        <v>-4.2939999999999996</v>
      </c>
      <c r="L279" s="1">
        <v>0</v>
      </c>
      <c r="M279" s="1">
        <v>3.9699999999999999E-2</v>
      </c>
      <c r="N279" s="1">
        <v>7.0100000000000002E-4</v>
      </c>
      <c r="O279" s="1">
        <v>2.87E-5</v>
      </c>
      <c r="P279" s="1">
        <v>0.129</v>
      </c>
      <c r="Q279" s="1">
        <v>0.58599999999999997</v>
      </c>
      <c r="R279" s="1">
        <v>145.91300000000001</v>
      </c>
      <c r="S279" s="1">
        <v>204800</v>
      </c>
      <c r="T279" s="5" t="s">
        <v>1065</v>
      </c>
    </row>
    <row r="280" spans="1:20" x14ac:dyDescent="0.25">
      <c r="A280" s="1">
        <v>1629</v>
      </c>
      <c r="B280" s="1" t="s">
        <v>541</v>
      </c>
      <c r="C280" s="1" t="s">
        <v>535</v>
      </c>
      <c r="D280" s="1">
        <v>37</v>
      </c>
      <c r="E280" s="1">
        <f>YEAR(Table1[[#This Row],[Year2]])</f>
        <v>2010</v>
      </c>
      <c r="F280" s="3">
        <v>40179</v>
      </c>
      <c r="G280" s="1" t="s">
        <v>1293</v>
      </c>
      <c r="H280" s="1">
        <v>0.43</v>
      </c>
      <c r="I280" s="1">
        <v>0.78100000000000003</v>
      </c>
      <c r="J280" s="1">
        <v>11</v>
      </c>
      <c r="K280" s="1">
        <v>-4.7149999999999999</v>
      </c>
      <c r="L280" s="1">
        <v>1</v>
      </c>
      <c r="M280" s="1">
        <v>3.8300000000000001E-2</v>
      </c>
      <c r="N280" s="1">
        <v>3.7499999999999999E-3</v>
      </c>
      <c r="O280" s="1">
        <v>2.08E-6</v>
      </c>
      <c r="P280" s="1">
        <v>0.14099999999999999</v>
      </c>
      <c r="Q280" s="1">
        <v>0.48599999999999999</v>
      </c>
      <c r="R280" s="1">
        <v>82.962000000000003</v>
      </c>
      <c r="S280" s="1">
        <v>226747</v>
      </c>
      <c r="T280" s="5" t="s">
        <v>1066</v>
      </c>
    </row>
    <row r="281" spans="1:20" x14ac:dyDescent="0.25">
      <c r="A281" s="1">
        <v>1630</v>
      </c>
      <c r="B281" s="1" t="s">
        <v>542</v>
      </c>
      <c r="C281" s="1" t="s">
        <v>535</v>
      </c>
      <c r="D281" s="1">
        <v>42</v>
      </c>
      <c r="E281" s="1">
        <f>YEAR(Table1[[#This Row],[Year2]])</f>
        <v>2010</v>
      </c>
      <c r="F281" s="3">
        <v>40179</v>
      </c>
      <c r="G281" s="1" t="s">
        <v>1293</v>
      </c>
      <c r="H281" s="1">
        <v>0.48</v>
      </c>
      <c r="I281" s="1">
        <v>0.58199999999999996</v>
      </c>
      <c r="J281" s="1">
        <v>6</v>
      </c>
      <c r="K281" s="1">
        <v>-5.1689999999999996</v>
      </c>
      <c r="L281" s="1">
        <v>1</v>
      </c>
      <c r="M281" s="1">
        <v>2.5399999999999999E-2</v>
      </c>
      <c r="N281" s="1">
        <v>0.124</v>
      </c>
      <c r="O281" s="1">
        <v>7.6300000000000001E-4</v>
      </c>
      <c r="P281" s="1">
        <v>8.7599999999999997E-2</v>
      </c>
      <c r="Q281" s="1">
        <v>0.219</v>
      </c>
      <c r="R281" s="1">
        <v>79.986000000000004</v>
      </c>
      <c r="S281" s="1">
        <v>260467</v>
      </c>
      <c r="T281" s="5" t="s">
        <v>1067</v>
      </c>
    </row>
    <row r="282" spans="1:20" x14ac:dyDescent="0.25">
      <c r="A282" s="1">
        <v>1646</v>
      </c>
      <c r="B282" s="1" t="s">
        <v>558</v>
      </c>
      <c r="C282" s="1" t="s">
        <v>535</v>
      </c>
      <c r="D282" s="1">
        <v>28</v>
      </c>
      <c r="E282" s="1">
        <f>YEAR(Table1[[#This Row],[Year2]])</f>
        <v>2010</v>
      </c>
      <c r="F282" s="3">
        <v>40179</v>
      </c>
      <c r="G282" s="1" t="s">
        <v>1293</v>
      </c>
      <c r="H282" s="1">
        <v>0.71099999999999997</v>
      </c>
      <c r="I282" s="1">
        <v>0.73699999999999999</v>
      </c>
      <c r="J282" s="1">
        <v>1</v>
      </c>
      <c r="K282" s="1">
        <v>-6.7220000000000004</v>
      </c>
      <c r="L282" s="1">
        <v>1</v>
      </c>
      <c r="M282" s="1">
        <v>4.4900000000000002E-2</v>
      </c>
      <c r="N282" s="1">
        <v>2.4299999999999999E-2</v>
      </c>
      <c r="O282" s="1">
        <v>1.0899999999999999E-6</v>
      </c>
      <c r="P282" s="1">
        <v>0.129</v>
      </c>
      <c r="Q282" s="1">
        <v>0.92100000000000004</v>
      </c>
      <c r="R282" s="1">
        <v>150.02799999999999</v>
      </c>
      <c r="S282" s="1">
        <v>149613</v>
      </c>
      <c r="T282" s="5" t="s">
        <v>1068</v>
      </c>
    </row>
    <row r="283" spans="1:20" x14ac:dyDescent="0.25">
      <c r="A283" s="1">
        <v>1694</v>
      </c>
      <c r="B283" s="1" t="s">
        <v>610</v>
      </c>
      <c r="C283" s="1" t="s">
        <v>606</v>
      </c>
      <c r="D283" s="1">
        <v>0</v>
      </c>
      <c r="E283" s="1">
        <f>YEAR(Table1[[#This Row],[Year2]])</f>
        <v>2010</v>
      </c>
      <c r="F283" s="3">
        <v>40352</v>
      </c>
      <c r="G283" s="1" t="s">
        <v>1293</v>
      </c>
      <c r="H283" s="1">
        <v>0.49099999999999999</v>
      </c>
      <c r="I283" s="1">
        <v>0.95599999999999996</v>
      </c>
      <c r="J283" s="1">
        <v>5</v>
      </c>
      <c r="K283" s="1">
        <v>-4.6660000000000004</v>
      </c>
      <c r="L283" s="1">
        <v>0</v>
      </c>
      <c r="M283" s="1">
        <v>6.8599999999999994E-2</v>
      </c>
      <c r="N283" s="1">
        <v>2.6099999999999999E-3</v>
      </c>
      <c r="O283" s="1">
        <v>0</v>
      </c>
      <c r="P283" s="1">
        <v>0.152</v>
      </c>
      <c r="Q283" s="1">
        <v>0.42599999999999999</v>
      </c>
      <c r="R283" s="1">
        <v>130.01599999999999</v>
      </c>
      <c r="S283" s="1">
        <v>173480</v>
      </c>
      <c r="T283" s="5" t="s">
        <v>1069</v>
      </c>
    </row>
    <row r="284" spans="1:20" x14ac:dyDescent="0.25">
      <c r="A284" s="1">
        <v>1743</v>
      </c>
      <c r="B284" s="1" t="s">
        <v>637</v>
      </c>
      <c r="C284" s="1" t="s">
        <v>765</v>
      </c>
      <c r="D284" s="1">
        <v>61</v>
      </c>
      <c r="E284" s="1">
        <f>YEAR(Table1[[#This Row],[Year2]])</f>
        <v>2010</v>
      </c>
      <c r="F284" s="3">
        <v>40179</v>
      </c>
      <c r="G284" s="1" t="s">
        <v>1293</v>
      </c>
      <c r="H284" s="1">
        <v>0.627</v>
      </c>
      <c r="I284" s="1">
        <v>0.81</v>
      </c>
      <c r="J284" s="1">
        <v>2</v>
      </c>
      <c r="K284" s="1">
        <v>-5.2960000000000003</v>
      </c>
      <c r="L284" s="1">
        <v>0</v>
      </c>
      <c r="M284" s="1">
        <v>4.3099999999999999E-2</v>
      </c>
      <c r="N284" s="1">
        <v>1.2500000000000001E-2</v>
      </c>
      <c r="O284" s="1">
        <v>3.0899999999999999E-5</v>
      </c>
      <c r="P284" s="1">
        <v>0.111</v>
      </c>
      <c r="Q284" s="1">
        <v>0.40899999999999997</v>
      </c>
      <c r="R284" s="1">
        <v>119.98</v>
      </c>
      <c r="S284" s="1">
        <v>234347</v>
      </c>
      <c r="T284" s="5" t="s">
        <v>1070</v>
      </c>
    </row>
    <row r="285" spans="1:20" x14ac:dyDescent="0.25">
      <c r="A285" s="1">
        <v>1763</v>
      </c>
      <c r="B285" s="1" t="s">
        <v>648</v>
      </c>
      <c r="C285" s="1" t="s">
        <v>649</v>
      </c>
      <c r="D285" s="1">
        <v>20</v>
      </c>
      <c r="E285" s="1">
        <f>YEAR(Table1[[#This Row],[Year2]])</f>
        <v>2010</v>
      </c>
      <c r="F285" s="3">
        <v>40379</v>
      </c>
      <c r="G285" s="1" t="s">
        <v>1293</v>
      </c>
      <c r="H285" s="1">
        <v>0.63700000000000001</v>
      </c>
      <c r="I285" s="1">
        <v>0.84299999999999997</v>
      </c>
      <c r="J285" s="1">
        <v>5</v>
      </c>
      <c r="K285" s="1">
        <v>-5.4130000000000003</v>
      </c>
      <c r="L285" s="1">
        <v>1</v>
      </c>
      <c r="M285" s="1">
        <v>4.3200000000000002E-2</v>
      </c>
      <c r="N285" s="1">
        <v>1.5100000000000001E-2</v>
      </c>
      <c r="O285" s="1">
        <v>0</v>
      </c>
      <c r="P285" s="1">
        <v>8.7599999999999997E-2</v>
      </c>
      <c r="Q285" s="1">
        <v>0.434</v>
      </c>
      <c r="R285" s="1">
        <v>109.012</v>
      </c>
      <c r="S285" s="1">
        <v>220733</v>
      </c>
      <c r="T285" s="5" t="s">
        <v>1071</v>
      </c>
    </row>
    <row r="286" spans="1:20" x14ac:dyDescent="0.25">
      <c r="A286" s="1">
        <v>1799</v>
      </c>
      <c r="B286" s="1" t="s">
        <v>492</v>
      </c>
      <c r="C286" s="1" t="s">
        <v>493</v>
      </c>
      <c r="D286" s="1">
        <v>31</v>
      </c>
      <c r="E286" s="1">
        <f>YEAR(Table1[[#This Row],[Year2]])</f>
        <v>2010</v>
      </c>
      <c r="F286" s="3">
        <v>40179</v>
      </c>
      <c r="G286" s="1" t="s">
        <v>1293</v>
      </c>
      <c r="H286" s="1">
        <v>0.68500000000000005</v>
      </c>
      <c r="I286" s="1">
        <v>0.84599999999999997</v>
      </c>
      <c r="J286" s="1">
        <v>5</v>
      </c>
      <c r="K286" s="1">
        <v>-5.399</v>
      </c>
      <c r="L286" s="1">
        <v>1</v>
      </c>
      <c r="M286" s="1">
        <v>5.1700000000000003E-2</v>
      </c>
      <c r="N286" s="1">
        <v>9.7199999999999995E-2</v>
      </c>
      <c r="O286" s="1">
        <v>0</v>
      </c>
      <c r="P286" s="1">
        <v>0.158</v>
      </c>
      <c r="Q286" s="1">
        <v>0.82199999999999995</v>
      </c>
      <c r="R286" s="1">
        <v>125.075</v>
      </c>
      <c r="S286" s="1">
        <v>186773</v>
      </c>
      <c r="T286" s="5" t="s">
        <v>1072</v>
      </c>
    </row>
    <row r="287" spans="1:20" x14ac:dyDescent="0.25">
      <c r="A287" s="1">
        <v>1801</v>
      </c>
      <c r="B287" s="1" t="s">
        <v>480</v>
      </c>
      <c r="C287" s="1" t="s">
        <v>368</v>
      </c>
      <c r="D287" s="1">
        <v>49</v>
      </c>
      <c r="E287" s="1">
        <f>YEAR(Table1[[#This Row],[Year2]])</f>
        <v>2010</v>
      </c>
      <c r="F287" s="3">
        <v>40179</v>
      </c>
      <c r="G287" s="1" t="s">
        <v>1293</v>
      </c>
      <c r="H287" s="1">
        <v>0.50900000000000001</v>
      </c>
      <c r="I287" s="1">
        <v>0.495</v>
      </c>
      <c r="J287" s="1">
        <v>11</v>
      </c>
      <c r="K287" s="1">
        <v>-6.0730000000000004</v>
      </c>
      <c r="L287" s="1">
        <v>1</v>
      </c>
      <c r="M287" s="1">
        <v>5.1499999999999997E-2</v>
      </c>
      <c r="N287" s="1">
        <v>0.49099999999999999</v>
      </c>
      <c r="O287" s="1">
        <v>0</v>
      </c>
      <c r="P287" s="1">
        <v>7.7299999999999994E-2</v>
      </c>
      <c r="Q287" s="1">
        <v>0.68400000000000005</v>
      </c>
      <c r="R287" s="1">
        <v>112.893</v>
      </c>
      <c r="S287" s="1">
        <v>187627</v>
      </c>
      <c r="T287" s="5" t="s">
        <v>1073</v>
      </c>
    </row>
    <row r="288" spans="1:20" x14ac:dyDescent="0.25">
      <c r="A288" s="1">
        <v>1817</v>
      </c>
      <c r="B288" s="1" t="s">
        <v>673</v>
      </c>
      <c r="C288" s="1" t="s">
        <v>27</v>
      </c>
      <c r="D288" s="1">
        <v>76</v>
      </c>
      <c r="E288" s="1">
        <f>YEAR(Table1[[#This Row],[Year2]])</f>
        <v>2010</v>
      </c>
      <c r="F288" s="3">
        <v>40179</v>
      </c>
      <c r="G288" s="1" t="s">
        <v>1293</v>
      </c>
      <c r="H288" s="1">
        <v>0.72799999999999998</v>
      </c>
      <c r="I288" s="1">
        <v>0.86</v>
      </c>
      <c r="J288" s="1">
        <v>5</v>
      </c>
      <c r="K288" s="1">
        <v>-5.2370000000000001</v>
      </c>
      <c r="L288" s="1">
        <v>0</v>
      </c>
      <c r="M288" s="1">
        <v>0.13700000000000001</v>
      </c>
      <c r="N288" s="1">
        <v>4.0099999999999997E-2</v>
      </c>
      <c r="O288" s="1">
        <v>0</v>
      </c>
      <c r="P288" s="1">
        <v>0.111</v>
      </c>
      <c r="Q288" s="1">
        <v>0.53500000000000003</v>
      </c>
      <c r="R288" s="1">
        <v>65.043000000000006</v>
      </c>
      <c r="S288" s="1">
        <v>214240</v>
      </c>
      <c r="T288" s="5" t="s">
        <v>1074</v>
      </c>
    </row>
    <row r="289" spans="1:20" x14ac:dyDescent="0.25">
      <c r="A289" s="1">
        <v>1826</v>
      </c>
      <c r="B289" s="1" t="s">
        <v>768</v>
      </c>
      <c r="C289" s="1" t="s">
        <v>765</v>
      </c>
      <c r="D289" s="1">
        <v>52</v>
      </c>
      <c r="E289" s="1">
        <f>YEAR(Table1[[#This Row],[Year2]])</f>
        <v>2010</v>
      </c>
      <c r="F289" s="3">
        <v>40179</v>
      </c>
      <c r="G289" s="1" t="s">
        <v>1293</v>
      </c>
      <c r="H289" s="1">
        <v>0.54500000000000004</v>
      </c>
      <c r="I289" s="1">
        <v>0.68600000000000005</v>
      </c>
      <c r="J289" s="1">
        <v>10</v>
      </c>
      <c r="K289" s="1">
        <v>-4.0810000000000004</v>
      </c>
      <c r="L289" s="1">
        <v>1</v>
      </c>
      <c r="M289" s="1">
        <v>6.6500000000000004E-2</v>
      </c>
      <c r="N289" s="1">
        <v>2.65E-3</v>
      </c>
      <c r="O289" s="1">
        <v>0</v>
      </c>
      <c r="P289" s="1">
        <v>0.47699999999999998</v>
      </c>
      <c r="Q289" s="1">
        <v>0.48599999999999999</v>
      </c>
      <c r="R289" s="1">
        <v>127.996</v>
      </c>
      <c r="S289" s="1">
        <v>186493</v>
      </c>
      <c r="T289" s="5" t="s">
        <v>1075</v>
      </c>
    </row>
    <row r="290" spans="1:20" x14ac:dyDescent="0.25">
      <c r="A290" s="1">
        <v>1876</v>
      </c>
      <c r="B290" s="1" t="s">
        <v>691</v>
      </c>
      <c r="C290" s="1" t="s">
        <v>692</v>
      </c>
      <c r="D290" s="1">
        <v>68</v>
      </c>
      <c r="E290" s="1">
        <f>YEAR(Table1[[#This Row],[Year2]])</f>
        <v>2010</v>
      </c>
      <c r="F290" s="3">
        <v>40179</v>
      </c>
      <c r="G290" s="1" t="s">
        <v>1293</v>
      </c>
      <c r="H290" s="1">
        <v>0.435</v>
      </c>
      <c r="I290" s="1">
        <v>0.83699999999999997</v>
      </c>
      <c r="J290" s="1">
        <v>3</v>
      </c>
      <c r="K290" s="1">
        <v>-8.1259999999999994</v>
      </c>
      <c r="L290" s="1">
        <v>1</v>
      </c>
      <c r="M290" s="1">
        <v>0.44900000000000001</v>
      </c>
      <c r="N290" s="1">
        <v>6.7600000000000004E-3</v>
      </c>
      <c r="O290" s="1">
        <v>0</v>
      </c>
      <c r="P290" s="1">
        <v>0.11700000000000001</v>
      </c>
      <c r="Q290" s="1">
        <v>0.77800000000000002</v>
      </c>
      <c r="R290" s="1">
        <v>124.913</v>
      </c>
      <c r="S290" s="1">
        <v>216893</v>
      </c>
      <c r="T290" s="5" t="s">
        <v>1076</v>
      </c>
    </row>
    <row r="291" spans="1:20" x14ac:dyDescent="0.25">
      <c r="A291" s="1">
        <v>1891</v>
      </c>
      <c r="B291" s="1" t="s">
        <v>491</v>
      </c>
      <c r="C291" s="1" t="s">
        <v>704</v>
      </c>
      <c r="D291" s="1">
        <v>71</v>
      </c>
      <c r="E291" s="1">
        <f>YEAR(Table1[[#This Row],[Year2]])</f>
        <v>2010</v>
      </c>
      <c r="F291" s="3">
        <v>40179</v>
      </c>
      <c r="G291" s="1" t="s">
        <v>1293</v>
      </c>
      <c r="H291" s="1">
        <v>0.754</v>
      </c>
      <c r="I291" s="1">
        <v>0.80400000000000005</v>
      </c>
      <c r="J291" s="1">
        <v>4</v>
      </c>
      <c r="K291" s="1">
        <v>-3.177</v>
      </c>
      <c r="L291" s="1">
        <v>1</v>
      </c>
      <c r="M291" s="1">
        <v>8.5300000000000001E-2</v>
      </c>
      <c r="N291" s="1">
        <v>3.32E-3</v>
      </c>
      <c r="O291" s="1">
        <v>0</v>
      </c>
      <c r="P291" s="1">
        <v>3.2899999999999999E-2</v>
      </c>
      <c r="Q291" s="1">
        <v>0.81799999999999995</v>
      </c>
      <c r="R291" s="1">
        <v>119.968</v>
      </c>
      <c r="S291" s="1">
        <v>203867</v>
      </c>
      <c r="T291" s="5" t="s">
        <v>1077</v>
      </c>
    </row>
    <row r="292" spans="1:20" x14ac:dyDescent="0.25">
      <c r="A292" s="1">
        <v>1911</v>
      </c>
      <c r="B292" s="1" t="s">
        <v>726</v>
      </c>
      <c r="C292" s="1" t="s">
        <v>727</v>
      </c>
      <c r="D292" s="1">
        <v>78</v>
      </c>
      <c r="E292" s="1">
        <f>YEAR(Table1[[#This Row],[Year2]])</f>
        <v>2010</v>
      </c>
      <c r="F292" s="3">
        <v>40267</v>
      </c>
      <c r="G292" s="1" t="s">
        <v>1293</v>
      </c>
      <c r="H292" s="1">
        <v>0.66300000000000003</v>
      </c>
      <c r="I292" s="1">
        <v>0.86099999999999999</v>
      </c>
      <c r="J292" s="1">
        <v>7</v>
      </c>
      <c r="K292" s="1">
        <v>-3.3980000000000001</v>
      </c>
      <c r="L292" s="1">
        <v>0</v>
      </c>
      <c r="M292" s="1">
        <v>0.109</v>
      </c>
      <c r="N292" s="1">
        <v>3.3799999999999997E-2</v>
      </c>
      <c r="O292" s="1">
        <v>0</v>
      </c>
      <c r="P292" s="1">
        <v>8.2000000000000003E-2</v>
      </c>
      <c r="Q292" s="1">
        <v>0.65400000000000003</v>
      </c>
      <c r="R292" s="1">
        <v>119.96299999999999</v>
      </c>
      <c r="S292" s="1">
        <v>220800</v>
      </c>
      <c r="T292" s="5" t="s">
        <v>1078</v>
      </c>
    </row>
    <row r="293" spans="1:20" x14ac:dyDescent="0.25">
      <c r="A293" s="1">
        <v>159</v>
      </c>
      <c r="B293" s="1" t="s">
        <v>34</v>
      </c>
      <c r="C293" s="1" t="s">
        <v>14</v>
      </c>
      <c r="D293" s="1">
        <v>66</v>
      </c>
      <c r="E293" s="1">
        <f>YEAR(Table1[[#This Row],[Year2]])</f>
        <v>2011</v>
      </c>
      <c r="F293" s="3">
        <v>40781</v>
      </c>
      <c r="G293" s="1" t="s">
        <v>1293</v>
      </c>
      <c r="H293" s="1">
        <v>0.60399999999999998</v>
      </c>
      <c r="I293" s="1">
        <v>0.78700000000000003</v>
      </c>
      <c r="J293" s="1">
        <v>0</v>
      </c>
      <c r="K293" s="1">
        <v>-3.6739999999999999</v>
      </c>
      <c r="L293" s="1">
        <v>0</v>
      </c>
      <c r="M293" s="1">
        <v>0.10299999999999999</v>
      </c>
      <c r="N293" s="1">
        <v>6.7900000000000002E-2</v>
      </c>
      <c r="O293" s="1">
        <v>0.15</v>
      </c>
      <c r="P293" s="1">
        <v>0.127</v>
      </c>
      <c r="Q293" s="1">
        <v>0.30099999999999999</v>
      </c>
      <c r="R293" s="1">
        <v>126.062</v>
      </c>
      <c r="S293" s="1">
        <v>245040</v>
      </c>
      <c r="T293" s="5" t="s">
        <v>1079</v>
      </c>
    </row>
    <row r="294" spans="1:20" x14ac:dyDescent="0.25">
      <c r="A294" s="1">
        <v>1082</v>
      </c>
      <c r="B294" s="1" t="s">
        <v>243</v>
      </c>
      <c r="C294" s="1" t="s">
        <v>244</v>
      </c>
      <c r="D294" s="1">
        <v>70</v>
      </c>
      <c r="E294" s="1">
        <f>YEAR(Table1[[#This Row],[Year2]])</f>
        <v>2011</v>
      </c>
      <c r="F294" s="3">
        <v>40715</v>
      </c>
      <c r="G294" s="1" t="s">
        <v>1293</v>
      </c>
      <c r="H294" s="1">
        <v>0.375</v>
      </c>
      <c r="I294" s="1">
        <v>0.30399999999999999</v>
      </c>
      <c r="J294" s="1">
        <v>1</v>
      </c>
      <c r="K294" s="1">
        <v>-14.52</v>
      </c>
      <c r="L294" s="1">
        <v>1</v>
      </c>
      <c r="M294" s="1">
        <v>3.0200000000000001E-2</v>
      </c>
      <c r="N294" s="1">
        <v>0.94299999999999995</v>
      </c>
      <c r="O294" s="1">
        <v>0.30299999999999999</v>
      </c>
      <c r="P294" s="1">
        <v>0.126</v>
      </c>
      <c r="Q294" s="1">
        <v>0.14699999999999999</v>
      </c>
      <c r="R294" s="1">
        <v>147.989</v>
      </c>
      <c r="S294" s="1">
        <v>336613</v>
      </c>
      <c r="T294" s="5" t="s">
        <v>1080</v>
      </c>
    </row>
    <row r="295" spans="1:20" x14ac:dyDescent="0.25">
      <c r="A295" s="1">
        <v>1085</v>
      </c>
      <c r="B295" s="1" t="s">
        <v>245</v>
      </c>
      <c r="C295" s="1" t="s">
        <v>246</v>
      </c>
      <c r="D295" s="1">
        <v>58</v>
      </c>
      <c r="E295" s="1">
        <f>YEAR(Table1[[#This Row],[Year2]])</f>
        <v>2011</v>
      </c>
      <c r="F295" s="3">
        <v>40654</v>
      </c>
      <c r="G295" s="1" t="s">
        <v>1293</v>
      </c>
      <c r="H295" s="1">
        <v>0.66500000000000004</v>
      </c>
      <c r="I295" s="1">
        <v>0.38900000000000001</v>
      </c>
      <c r="J295" s="1">
        <v>1</v>
      </c>
      <c r="K295" s="1">
        <v>-6.7089999999999996</v>
      </c>
      <c r="L295" s="1">
        <v>1</v>
      </c>
      <c r="M295" s="1">
        <v>0.441</v>
      </c>
      <c r="N295" s="1">
        <v>0.745</v>
      </c>
      <c r="O295" s="1">
        <v>9.8200000000000002E-4</v>
      </c>
      <c r="P295" s="1">
        <v>0.32600000000000001</v>
      </c>
      <c r="Q295" s="1">
        <v>0.52100000000000002</v>
      </c>
      <c r="R295" s="1">
        <v>89.962000000000003</v>
      </c>
      <c r="S295" s="1">
        <v>210001</v>
      </c>
      <c r="T295" s="5" t="s">
        <v>1081</v>
      </c>
    </row>
    <row r="296" spans="1:20" x14ac:dyDescent="0.25">
      <c r="A296" s="1">
        <v>1105</v>
      </c>
      <c r="B296" s="1" t="s">
        <v>267</v>
      </c>
      <c r="C296" s="1" t="s">
        <v>268</v>
      </c>
      <c r="D296" s="1">
        <v>59</v>
      </c>
      <c r="E296" s="1">
        <f>YEAR(Table1[[#This Row],[Year2]])</f>
        <v>2011</v>
      </c>
      <c r="F296" s="3">
        <v>40666</v>
      </c>
      <c r="G296" s="1" t="s">
        <v>1293</v>
      </c>
      <c r="H296" s="1">
        <v>0.32400000000000001</v>
      </c>
      <c r="I296" s="1">
        <v>0.46300000000000002</v>
      </c>
      <c r="J296" s="1">
        <v>8</v>
      </c>
      <c r="K296" s="1">
        <v>-7.2469999999999999</v>
      </c>
      <c r="L296" s="1">
        <v>1</v>
      </c>
      <c r="M296" s="1">
        <v>3.3599999999999998E-2</v>
      </c>
      <c r="N296" s="1">
        <v>7.8100000000000003E-2</v>
      </c>
      <c r="O296" s="1">
        <v>5.6300000000000003E-6</v>
      </c>
      <c r="P296" s="1">
        <v>0.10299999999999999</v>
      </c>
      <c r="Q296" s="1">
        <v>0.2</v>
      </c>
      <c r="R296" s="1">
        <v>125.295</v>
      </c>
      <c r="S296" s="1">
        <v>303387</v>
      </c>
      <c r="T296" s="5" t="s">
        <v>1082</v>
      </c>
    </row>
    <row r="297" spans="1:20" x14ac:dyDescent="0.25">
      <c r="A297" s="1">
        <v>1107</v>
      </c>
      <c r="B297" s="1" t="s">
        <v>269</v>
      </c>
      <c r="C297" s="1" t="s">
        <v>270</v>
      </c>
      <c r="D297" s="1">
        <v>62</v>
      </c>
      <c r="E297" s="1">
        <f>YEAR(Table1[[#This Row],[Year2]])</f>
        <v>2011</v>
      </c>
      <c r="F297" s="3">
        <v>40721</v>
      </c>
      <c r="G297" s="1" t="s">
        <v>1293</v>
      </c>
      <c r="H297" s="1">
        <v>0.83499999999999996</v>
      </c>
      <c r="I297" s="1">
        <v>0.48099999999999998</v>
      </c>
      <c r="J297" s="1">
        <v>0</v>
      </c>
      <c r="K297" s="1">
        <v>-7.1879999999999997</v>
      </c>
      <c r="L297" s="1">
        <v>0</v>
      </c>
      <c r="M297" s="1">
        <v>0.38700000000000001</v>
      </c>
      <c r="N297" s="1">
        <v>3.0800000000000001E-2</v>
      </c>
      <c r="O297" s="1">
        <v>5.0100000000000003E-4</v>
      </c>
      <c r="P297" s="1">
        <v>8.9599999999999999E-2</v>
      </c>
      <c r="Q297" s="1">
        <v>0.34</v>
      </c>
      <c r="R297" s="1">
        <v>139.58099999999999</v>
      </c>
      <c r="S297" s="1">
        <v>201000</v>
      </c>
      <c r="T297" s="5" t="s">
        <v>1083</v>
      </c>
    </row>
    <row r="298" spans="1:20" x14ac:dyDescent="0.25">
      <c r="A298" s="1">
        <v>1127</v>
      </c>
      <c r="B298" s="1" t="s">
        <v>280</v>
      </c>
      <c r="C298" s="1" t="s">
        <v>281</v>
      </c>
      <c r="D298" s="1">
        <v>54</v>
      </c>
      <c r="E298" s="1">
        <f>YEAR(Table1[[#This Row],[Year2]])</f>
        <v>2011</v>
      </c>
      <c r="F298" s="3">
        <v>40722</v>
      </c>
      <c r="G298" s="1" t="s">
        <v>1293</v>
      </c>
      <c r="H298" s="1">
        <v>0.57299999999999995</v>
      </c>
      <c r="I298" s="1">
        <v>0.63900000000000001</v>
      </c>
      <c r="J298" s="1">
        <v>0</v>
      </c>
      <c r="K298" s="1">
        <v>-7.1429999999999998</v>
      </c>
      <c r="L298" s="1">
        <v>1</v>
      </c>
      <c r="M298" s="1">
        <v>2.47E-2</v>
      </c>
      <c r="N298" s="1">
        <v>0.78400000000000003</v>
      </c>
      <c r="O298" s="1">
        <v>0.63300000000000001</v>
      </c>
      <c r="P298" s="1">
        <v>9.2299999999999993E-2</v>
      </c>
      <c r="Q298" s="1">
        <v>0.24</v>
      </c>
      <c r="R298" s="1">
        <v>89.575000000000003</v>
      </c>
      <c r="S298" s="1">
        <v>248707</v>
      </c>
      <c r="T298" s="5" t="s">
        <v>1084</v>
      </c>
    </row>
    <row r="299" spans="1:20" x14ac:dyDescent="0.25">
      <c r="A299" s="1">
        <v>1131</v>
      </c>
      <c r="B299" s="1" t="s">
        <v>288</v>
      </c>
      <c r="C299" s="1" t="s">
        <v>289</v>
      </c>
      <c r="D299" s="1">
        <v>49</v>
      </c>
      <c r="E299" s="1">
        <f>YEAR(Table1[[#This Row],[Year2]])</f>
        <v>2011</v>
      </c>
      <c r="F299" s="3">
        <v>40568</v>
      </c>
      <c r="G299" s="1" t="s">
        <v>1293</v>
      </c>
      <c r="H299" s="1">
        <v>0.64700000000000002</v>
      </c>
      <c r="I299" s="1">
        <v>0.72099999999999997</v>
      </c>
      <c r="J299" s="1">
        <v>4</v>
      </c>
      <c r="K299" s="1">
        <v>-8.9179999999999993</v>
      </c>
      <c r="L299" s="1">
        <v>1</v>
      </c>
      <c r="M299" s="1">
        <v>3.4099999999999998E-2</v>
      </c>
      <c r="N299" s="1">
        <v>7.5499999999999998E-2</v>
      </c>
      <c r="O299" s="1">
        <v>0.121</v>
      </c>
      <c r="P299" s="1">
        <v>0.16900000000000001</v>
      </c>
      <c r="Q299" s="1">
        <v>0.54600000000000004</v>
      </c>
      <c r="R299" s="1">
        <v>109.967</v>
      </c>
      <c r="S299" s="1">
        <v>377973</v>
      </c>
      <c r="T299" s="5" t="s">
        <v>1085</v>
      </c>
    </row>
    <row r="300" spans="1:20" x14ac:dyDescent="0.25">
      <c r="A300" s="1">
        <v>1150</v>
      </c>
      <c r="B300" s="1" t="s">
        <v>306</v>
      </c>
      <c r="C300" s="1" t="s">
        <v>307</v>
      </c>
      <c r="D300" s="1">
        <v>48</v>
      </c>
      <c r="E300" s="1">
        <f>YEAR(Table1[[#This Row],[Year2]])</f>
        <v>2011</v>
      </c>
      <c r="F300" s="3">
        <v>40652</v>
      </c>
      <c r="G300" s="1" t="s">
        <v>1293</v>
      </c>
      <c r="H300" s="1">
        <v>0.442</v>
      </c>
      <c r="I300" s="1">
        <v>0.214</v>
      </c>
      <c r="J300" s="1">
        <v>0</v>
      </c>
      <c r="K300" s="1">
        <v>-15.002000000000001</v>
      </c>
      <c r="L300" s="1">
        <v>1</v>
      </c>
      <c r="M300" s="1">
        <v>4.6699999999999998E-2</v>
      </c>
      <c r="N300" s="1">
        <v>0.90300000000000002</v>
      </c>
      <c r="O300" s="1">
        <v>1.2200000000000001E-2</v>
      </c>
      <c r="P300" s="1">
        <v>0.252</v>
      </c>
      <c r="Q300" s="1">
        <v>0.27700000000000002</v>
      </c>
      <c r="R300" s="1">
        <v>100.604</v>
      </c>
      <c r="S300" s="1">
        <v>365747</v>
      </c>
      <c r="T300" s="5" t="s">
        <v>1086</v>
      </c>
    </row>
    <row r="301" spans="1:20" x14ac:dyDescent="0.25">
      <c r="A301" s="1">
        <v>1151</v>
      </c>
      <c r="B301" s="1" t="s">
        <v>308</v>
      </c>
      <c r="C301" s="1" t="s">
        <v>309</v>
      </c>
      <c r="D301" s="1">
        <v>55</v>
      </c>
      <c r="E301" s="1">
        <f>YEAR(Table1[[#This Row],[Year2]])</f>
        <v>2011</v>
      </c>
      <c r="F301" s="3">
        <v>40798</v>
      </c>
      <c r="G301" s="1" t="s">
        <v>1293</v>
      </c>
      <c r="H301" s="1">
        <v>0.56999999999999995</v>
      </c>
      <c r="I301" s="1">
        <v>0.70399999999999996</v>
      </c>
      <c r="J301" s="1">
        <v>1</v>
      </c>
      <c r="K301" s="1">
        <v>-8.32</v>
      </c>
      <c r="L301" s="1">
        <v>1</v>
      </c>
      <c r="M301" s="1">
        <v>3.1399999999999997E-2</v>
      </c>
      <c r="N301" s="1">
        <v>1.04E-2</v>
      </c>
      <c r="O301" s="1">
        <v>0.44600000000000001</v>
      </c>
      <c r="P301" s="1">
        <v>9.0499999999999997E-2</v>
      </c>
      <c r="Q301" s="1">
        <v>0.437</v>
      </c>
      <c r="R301" s="1">
        <v>115.03700000000001</v>
      </c>
      <c r="S301" s="1">
        <v>214987</v>
      </c>
      <c r="T301" s="5" t="s">
        <v>1087</v>
      </c>
    </row>
    <row r="302" spans="1:20" x14ac:dyDescent="0.25">
      <c r="A302" s="1">
        <v>1163</v>
      </c>
      <c r="B302" s="1" t="s">
        <v>322</v>
      </c>
      <c r="C302" s="1" t="s">
        <v>323</v>
      </c>
      <c r="D302" s="1">
        <v>37</v>
      </c>
      <c r="E302" s="1">
        <f>YEAR(Table1[[#This Row],[Year2]])</f>
        <v>2011</v>
      </c>
      <c r="F302" s="3">
        <v>40589</v>
      </c>
      <c r="G302" s="1" t="s">
        <v>1293</v>
      </c>
      <c r="H302" s="1">
        <v>0.59099999999999997</v>
      </c>
      <c r="I302" s="1">
        <v>0.78200000000000003</v>
      </c>
      <c r="J302" s="1">
        <v>2</v>
      </c>
      <c r="K302" s="1">
        <v>-8.8949999999999996</v>
      </c>
      <c r="L302" s="1">
        <v>0</v>
      </c>
      <c r="M302" s="1">
        <v>4.2900000000000001E-2</v>
      </c>
      <c r="N302" s="1">
        <v>0.61</v>
      </c>
      <c r="O302" s="1">
        <v>0</v>
      </c>
      <c r="P302" s="1">
        <v>0.17199999999999999</v>
      </c>
      <c r="Q302" s="1">
        <v>0.73299999999999998</v>
      </c>
      <c r="R302" s="1">
        <v>158.018</v>
      </c>
      <c r="S302" s="1">
        <v>225840</v>
      </c>
      <c r="T302" s="5" t="s">
        <v>1088</v>
      </c>
    </row>
    <row r="303" spans="1:20" x14ac:dyDescent="0.25">
      <c r="A303" s="1">
        <v>1217</v>
      </c>
      <c r="B303" s="1" t="s">
        <v>330</v>
      </c>
      <c r="C303" s="1" t="s">
        <v>331</v>
      </c>
      <c r="D303" s="1">
        <v>79</v>
      </c>
      <c r="E303" s="1">
        <f>YEAR(Table1[[#This Row],[Year2]])</f>
        <v>2011</v>
      </c>
      <c r="F303" s="3">
        <v>40562</v>
      </c>
      <c r="G303" s="1" t="s">
        <v>1293</v>
      </c>
      <c r="H303" s="1">
        <v>0.55400000000000005</v>
      </c>
      <c r="I303" s="1">
        <v>0.32100000000000001</v>
      </c>
      <c r="J303" s="1">
        <v>9</v>
      </c>
      <c r="K303" s="1">
        <v>-8.2509999999999994</v>
      </c>
      <c r="L303" s="1">
        <v>1</v>
      </c>
      <c r="M303" s="1">
        <v>2.8000000000000001E-2</v>
      </c>
      <c r="N303" s="1">
        <v>0.89300000000000002</v>
      </c>
      <c r="O303" s="1">
        <v>0</v>
      </c>
      <c r="P303" s="1">
        <v>9.9599999999999994E-2</v>
      </c>
      <c r="Q303" s="1">
        <v>0.28799999999999998</v>
      </c>
      <c r="R303" s="1">
        <v>135.047</v>
      </c>
      <c r="S303" s="1">
        <v>285240</v>
      </c>
      <c r="T303" s="5" t="s">
        <v>1089</v>
      </c>
    </row>
    <row r="304" spans="1:20" x14ac:dyDescent="0.25">
      <c r="A304" s="1">
        <v>1227</v>
      </c>
      <c r="B304" s="1" t="s">
        <v>335</v>
      </c>
      <c r="C304" s="1" t="s">
        <v>336</v>
      </c>
      <c r="D304" s="1">
        <v>83</v>
      </c>
      <c r="E304" s="1">
        <f>YEAR(Table1[[#This Row],[Year2]])</f>
        <v>2011</v>
      </c>
      <c r="F304" s="3">
        <v>40686</v>
      </c>
      <c r="G304" s="1" t="s">
        <v>1293</v>
      </c>
      <c r="H304" s="1">
        <v>0.73299999999999998</v>
      </c>
      <c r="I304" s="1">
        <v>0.71</v>
      </c>
      <c r="J304" s="1">
        <v>5</v>
      </c>
      <c r="K304" s="1">
        <v>-5.8490000000000002</v>
      </c>
      <c r="L304" s="1">
        <v>0</v>
      </c>
      <c r="M304" s="1">
        <v>2.92E-2</v>
      </c>
      <c r="N304" s="1">
        <v>0.14499999999999999</v>
      </c>
      <c r="O304" s="1">
        <v>0.115</v>
      </c>
      <c r="P304" s="1">
        <v>9.5600000000000004E-2</v>
      </c>
      <c r="Q304" s="1">
        <v>0.96499999999999997</v>
      </c>
      <c r="R304" s="1">
        <v>127.97499999999999</v>
      </c>
      <c r="S304" s="1">
        <v>239600</v>
      </c>
      <c r="T304" s="5" t="s">
        <v>1090</v>
      </c>
    </row>
    <row r="305" spans="1:20" x14ac:dyDescent="0.25">
      <c r="A305" s="1">
        <v>1263</v>
      </c>
      <c r="B305" s="1" t="s">
        <v>352</v>
      </c>
      <c r="C305" s="1" t="s">
        <v>332</v>
      </c>
      <c r="D305" s="1">
        <v>75</v>
      </c>
      <c r="E305" s="1">
        <f>YEAR(Table1[[#This Row],[Year2]])</f>
        <v>2011</v>
      </c>
      <c r="F305" s="3">
        <v>40718</v>
      </c>
      <c r="G305" s="1" t="s">
        <v>1293</v>
      </c>
      <c r="H305" s="1">
        <v>0.73299999999999998</v>
      </c>
      <c r="I305" s="1">
        <v>0.89900000000000002</v>
      </c>
      <c r="J305" s="1">
        <v>0</v>
      </c>
      <c r="K305" s="1">
        <v>-4.2370000000000001</v>
      </c>
      <c r="L305" s="1">
        <v>1</v>
      </c>
      <c r="M305" s="1">
        <v>0.14299999999999999</v>
      </c>
      <c r="N305" s="1">
        <v>4.96E-3</v>
      </c>
      <c r="O305" s="1">
        <v>4.7200000000000002E-5</v>
      </c>
      <c r="P305" s="1">
        <v>0.372</v>
      </c>
      <c r="Q305" s="1">
        <v>0.76</v>
      </c>
      <c r="R305" s="1">
        <v>127.086</v>
      </c>
      <c r="S305" s="1">
        <v>236093</v>
      </c>
      <c r="T305" s="5" t="s">
        <v>1091</v>
      </c>
    </row>
    <row r="306" spans="1:20" x14ac:dyDescent="0.25">
      <c r="A306" s="1">
        <v>1265</v>
      </c>
      <c r="B306" s="1" t="s">
        <v>353</v>
      </c>
      <c r="C306" s="1" t="s">
        <v>331</v>
      </c>
      <c r="D306" s="1">
        <v>74</v>
      </c>
      <c r="E306" s="1">
        <f>YEAR(Table1[[#This Row],[Year2]])</f>
        <v>2011</v>
      </c>
      <c r="F306" s="3">
        <v>40562</v>
      </c>
      <c r="G306" s="1" t="s">
        <v>1293</v>
      </c>
      <c r="H306" s="1">
        <v>0.60299999999999998</v>
      </c>
      <c r="I306" s="1">
        <v>0.67</v>
      </c>
      <c r="J306" s="1">
        <v>2</v>
      </c>
      <c r="K306" s="1">
        <v>-3.8820000000000001</v>
      </c>
      <c r="L306" s="1">
        <v>0</v>
      </c>
      <c r="M306" s="1">
        <v>2.4899999999999999E-2</v>
      </c>
      <c r="N306" s="1">
        <v>4.0800000000000003E-3</v>
      </c>
      <c r="O306" s="1">
        <v>1.66E-6</v>
      </c>
      <c r="P306" s="1">
        <v>0.112</v>
      </c>
      <c r="Q306" s="1">
        <v>0.44500000000000001</v>
      </c>
      <c r="R306" s="1">
        <v>107.995</v>
      </c>
      <c r="S306" s="1">
        <v>242974</v>
      </c>
      <c r="T306" s="5" t="s">
        <v>1092</v>
      </c>
    </row>
    <row r="307" spans="1:20" x14ac:dyDescent="0.25">
      <c r="A307" s="1">
        <v>1399</v>
      </c>
      <c r="B307" s="1" t="s">
        <v>367</v>
      </c>
      <c r="C307" s="1" t="s">
        <v>765</v>
      </c>
      <c r="D307" s="1">
        <v>75</v>
      </c>
      <c r="E307" s="1">
        <f>YEAR(Table1[[#This Row],[Year2]])</f>
        <v>2011</v>
      </c>
      <c r="F307" s="3">
        <v>40544</v>
      </c>
      <c r="G307" s="1" t="s">
        <v>1293</v>
      </c>
      <c r="H307" s="1">
        <v>0.85799999999999998</v>
      </c>
      <c r="I307" s="1">
        <v>0.67800000000000005</v>
      </c>
      <c r="J307" s="1">
        <v>1</v>
      </c>
      <c r="K307" s="1">
        <v>-3.87</v>
      </c>
      <c r="L307" s="1">
        <v>0</v>
      </c>
      <c r="M307" s="1">
        <v>4.6899999999999997E-2</v>
      </c>
      <c r="N307" s="1">
        <v>7.6100000000000001E-2</v>
      </c>
      <c r="O307" s="1">
        <v>0</v>
      </c>
      <c r="P307" s="1">
        <v>7.4099999999999999E-2</v>
      </c>
      <c r="Q307" s="1">
        <v>0.92200000000000004</v>
      </c>
      <c r="R307" s="1">
        <v>117.009</v>
      </c>
      <c r="S307" s="1">
        <v>188453</v>
      </c>
      <c r="T307" s="5" t="s">
        <v>1093</v>
      </c>
    </row>
    <row r="308" spans="1:20" x14ac:dyDescent="0.25">
      <c r="A308" s="1">
        <v>1419</v>
      </c>
      <c r="B308" s="1" t="s">
        <v>387</v>
      </c>
      <c r="C308" s="1" t="s">
        <v>388</v>
      </c>
      <c r="D308" s="1">
        <v>73</v>
      </c>
      <c r="E308" s="1">
        <f>YEAR(Table1[[#This Row],[Year2]])</f>
        <v>2011</v>
      </c>
      <c r="F308" s="3">
        <v>40840</v>
      </c>
      <c r="G308" s="1" t="s">
        <v>1293</v>
      </c>
      <c r="H308" s="1">
        <v>0.56200000000000006</v>
      </c>
      <c r="I308" s="1">
        <v>0.93899999999999995</v>
      </c>
      <c r="J308" s="1">
        <v>0</v>
      </c>
      <c r="K308" s="1">
        <v>-4.282</v>
      </c>
      <c r="L308" s="1">
        <v>1</v>
      </c>
      <c r="M308" s="1">
        <v>4.7500000000000001E-2</v>
      </c>
      <c r="N308" s="1">
        <v>4.5999999999999999E-2</v>
      </c>
      <c r="O308" s="1">
        <v>0</v>
      </c>
      <c r="P308" s="1">
        <v>0.112</v>
      </c>
      <c r="Q308" s="1">
        <v>0.68400000000000005</v>
      </c>
      <c r="R308" s="1">
        <v>116.044</v>
      </c>
      <c r="S308" s="1">
        <v>221947</v>
      </c>
      <c r="T308" s="5" t="s">
        <v>1094</v>
      </c>
    </row>
    <row r="309" spans="1:20" x14ac:dyDescent="0.25">
      <c r="A309" s="1">
        <v>1424</v>
      </c>
      <c r="B309" s="1" t="s">
        <v>393</v>
      </c>
      <c r="C309" s="1" t="s">
        <v>394</v>
      </c>
      <c r="D309" s="1">
        <v>74</v>
      </c>
      <c r="E309" s="1">
        <f>YEAR(Table1[[#This Row],[Year2]])</f>
        <v>2011</v>
      </c>
      <c r="F309" s="3">
        <v>40872</v>
      </c>
      <c r="G309" s="1" t="s">
        <v>1293</v>
      </c>
      <c r="H309" s="1">
        <v>0.68600000000000005</v>
      </c>
      <c r="I309" s="1">
        <v>0.78300000000000003</v>
      </c>
      <c r="J309" s="1">
        <v>4</v>
      </c>
      <c r="K309" s="1">
        <v>-4.9770000000000003</v>
      </c>
      <c r="L309" s="1">
        <v>1</v>
      </c>
      <c r="M309" s="1">
        <v>0.11899999999999999</v>
      </c>
      <c r="N309" s="1">
        <v>7.6399999999999996E-2</v>
      </c>
      <c r="O309" s="1">
        <v>0</v>
      </c>
      <c r="P309" s="1">
        <v>0.16300000000000001</v>
      </c>
      <c r="Q309" s="1">
        <v>0.81399999999999995</v>
      </c>
      <c r="R309" s="1">
        <v>99.977999999999994</v>
      </c>
      <c r="S309" s="1">
        <v>200467</v>
      </c>
      <c r="T309" s="5" t="s">
        <v>1095</v>
      </c>
    </row>
    <row r="310" spans="1:20" x14ac:dyDescent="0.25">
      <c r="A310" s="1">
        <v>1425</v>
      </c>
      <c r="B310" s="1" t="s">
        <v>395</v>
      </c>
      <c r="C310" s="1" t="s">
        <v>396</v>
      </c>
      <c r="D310" s="1">
        <v>71</v>
      </c>
      <c r="E310" s="1">
        <f>YEAR(Table1[[#This Row],[Year2]])</f>
        <v>2011</v>
      </c>
      <c r="F310" s="3">
        <v>40544</v>
      </c>
      <c r="G310" s="1" t="s">
        <v>1293</v>
      </c>
      <c r="H310" s="1">
        <v>0.72199999999999998</v>
      </c>
      <c r="I310" s="1">
        <v>0.85099999999999998</v>
      </c>
      <c r="J310" s="1">
        <v>7</v>
      </c>
      <c r="K310" s="1">
        <v>-3.8730000000000002</v>
      </c>
      <c r="L310" s="1">
        <v>0</v>
      </c>
      <c r="M310" s="1">
        <v>6.3899999999999998E-2</v>
      </c>
      <c r="N310" s="1">
        <v>3.1899999999999998E-2</v>
      </c>
      <c r="O310" s="1">
        <v>0</v>
      </c>
      <c r="P310" s="1">
        <v>0.108</v>
      </c>
      <c r="Q310" s="1">
        <v>0.45200000000000001</v>
      </c>
      <c r="R310" s="1">
        <v>126.88500000000001</v>
      </c>
      <c r="S310" s="1">
        <v>197936</v>
      </c>
      <c r="T310" s="5" t="s">
        <v>1096</v>
      </c>
    </row>
    <row r="311" spans="1:20" x14ac:dyDescent="0.25">
      <c r="A311" s="1">
        <v>1441</v>
      </c>
      <c r="B311" s="1" t="s">
        <v>407</v>
      </c>
      <c r="C311" s="1" t="s">
        <v>408</v>
      </c>
      <c r="D311" s="1">
        <v>51</v>
      </c>
      <c r="E311" s="1">
        <f>YEAR(Table1[[#This Row],[Year2]])</f>
        <v>2011</v>
      </c>
      <c r="F311" s="3">
        <v>40792</v>
      </c>
      <c r="G311" s="1" t="s">
        <v>1293</v>
      </c>
      <c r="H311" s="1">
        <v>0.73199999999999998</v>
      </c>
      <c r="I311" s="1">
        <v>0.83699999999999997</v>
      </c>
      <c r="J311" s="1">
        <v>8</v>
      </c>
      <c r="K311" s="1">
        <v>-3.3290000000000002</v>
      </c>
      <c r="L311" s="1">
        <v>0</v>
      </c>
      <c r="M311" s="1">
        <v>6.1499999999999999E-2</v>
      </c>
      <c r="N311" s="1">
        <v>1.78E-2</v>
      </c>
      <c r="O311" s="1">
        <v>0</v>
      </c>
      <c r="P311" s="1">
        <v>0.17799999999999999</v>
      </c>
      <c r="Q311" s="1">
        <v>0.88300000000000001</v>
      </c>
      <c r="R311" s="1">
        <v>124.982</v>
      </c>
      <c r="S311" s="1">
        <v>211667</v>
      </c>
      <c r="T311" s="5" t="s">
        <v>1097</v>
      </c>
    </row>
    <row r="312" spans="1:20" x14ac:dyDescent="0.25">
      <c r="A312" s="1">
        <v>1463</v>
      </c>
      <c r="B312" s="1" t="s">
        <v>428</v>
      </c>
      <c r="C312" s="1" t="s">
        <v>429</v>
      </c>
      <c r="D312" s="1">
        <v>57</v>
      </c>
      <c r="E312" s="1">
        <f>YEAR(Table1[[#This Row],[Year2]])</f>
        <v>2011</v>
      </c>
      <c r="F312" s="3">
        <v>40544</v>
      </c>
      <c r="G312" s="1" t="s">
        <v>1293</v>
      </c>
      <c r="H312" s="1">
        <v>0.63700000000000001</v>
      </c>
      <c r="I312" s="1">
        <v>0.80400000000000005</v>
      </c>
      <c r="J312" s="1">
        <v>2</v>
      </c>
      <c r="K312" s="1">
        <v>-6.141</v>
      </c>
      <c r="L312" s="1">
        <v>1</v>
      </c>
      <c r="M312" s="1">
        <v>4.48E-2</v>
      </c>
      <c r="N312" s="1">
        <v>0.20699999999999999</v>
      </c>
      <c r="O312" s="1">
        <v>0</v>
      </c>
      <c r="P312" s="1">
        <v>0.115</v>
      </c>
      <c r="Q312" s="1">
        <v>0.73199999999999998</v>
      </c>
      <c r="R312" s="1">
        <v>129.261</v>
      </c>
      <c r="S312" s="1">
        <v>186173</v>
      </c>
      <c r="T312" s="5" t="s">
        <v>1098</v>
      </c>
    </row>
    <row r="313" spans="1:20" x14ac:dyDescent="0.25">
      <c r="A313" s="1">
        <v>1484</v>
      </c>
      <c r="B313" s="1" t="s">
        <v>447</v>
      </c>
      <c r="C313" s="1" t="s">
        <v>448</v>
      </c>
      <c r="D313" s="1">
        <v>56</v>
      </c>
      <c r="E313" s="1">
        <f>YEAR(Table1[[#This Row],[Year2]])</f>
        <v>2011</v>
      </c>
      <c r="F313" s="3">
        <v>40544</v>
      </c>
      <c r="G313" s="1" t="s">
        <v>1293</v>
      </c>
      <c r="H313" s="1">
        <v>0.66</v>
      </c>
      <c r="I313" s="1">
        <v>0.79700000000000004</v>
      </c>
      <c r="J313" s="1">
        <v>5</v>
      </c>
      <c r="K313" s="1">
        <v>-6.0960000000000001</v>
      </c>
      <c r="L313" s="1">
        <v>0</v>
      </c>
      <c r="M313" s="1">
        <v>2.6200000000000001E-2</v>
      </c>
      <c r="N313" s="1">
        <v>6.4599999999999996E-3</v>
      </c>
      <c r="O313" s="1">
        <v>1.08E-4</v>
      </c>
      <c r="P313" s="1">
        <v>0.187</v>
      </c>
      <c r="Q313" s="1">
        <v>0.67400000000000004</v>
      </c>
      <c r="R313" s="1">
        <v>110.955</v>
      </c>
      <c r="S313" s="1">
        <v>197440</v>
      </c>
      <c r="T313" s="5" t="s">
        <v>1099</v>
      </c>
    </row>
    <row r="314" spans="1:20" x14ac:dyDescent="0.25">
      <c r="A314" s="1">
        <v>1488</v>
      </c>
      <c r="B314" s="1" t="s">
        <v>450</v>
      </c>
      <c r="C314" s="1" t="s">
        <v>451</v>
      </c>
      <c r="D314" s="1">
        <v>79</v>
      </c>
      <c r="E314" s="1">
        <f>YEAR(Table1[[#This Row],[Year2]])</f>
        <v>2011</v>
      </c>
      <c r="F314" s="3">
        <v>40834</v>
      </c>
      <c r="G314" s="1" t="s">
        <v>1293</v>
      </c>
      <c r="H314" s="1">
        <v>0.42099999999999999</v>
      </c>
      <c r="I314" s="1">
        <v>0.40699999999999997</v>
      </c>
      <c r="J314" s="1">
        <v>10</v>
      </c>
      <c r="K314" s="1">
        <v>-7.4450000000000003</v>
      </c>
      <c r="L314" s="1">
        <v>1</v>
      </c>
      <c r="M314" s="1">
        <v>2.6700000000000002E-2</v>
      </c>
      <c r="N314" s="1">
        <v>0.309</v>
      </c>
      <c r="O314" s="1">
        <v>9.6100000000000005E-4</v>
      </c>
      <c r="P314" s="1">
        <v>0.11</v>
      </c>
      <c r="Q314" s="1">
        <v>0.161</v>
      </c>
      <c r="R314" s="1">
        <v>139.02799999999999</v>
      </c>
      <c r="S314" s="1">
        <v>285120</v>
      </c>
      <c r="T314" s="5" t="s">
        <v>1100</v>
      </c>
    </row>
    <row r="315" spans="1:20" x14ac:dyDescent="0.25">
      <c r="A315" s="1">
        <v>1494</v>
      </c>
      <c r="B315" s="1" t="s">
        <v>455</v>
      </c>
      <c r="C315" s="1" t="s">
        <v>456</v>
      </c>
      <c r="D315" s="1">
        <v>45</v>
      </c>
      <c r="E315" s="1">
        <f>YEAR(Table1[[#This Row],[Year2]])</f>
        <v>2011</v>
      </c>
      <c r="F315" s="3">
        <v>40813</v>
      </c>
      <c r="G315" s="1" t="s">
        <v>1293</v>
      </c>
      <c r="H315" s="1">
        <v>0.68300000000000005</v>
      </c>
      <c r="I315" s="1">
        <v>0.94299999999999995</v>
      </c>
      <c r="J315" s="1">
        <v>7</v>
      </c>
      <c r="K315" s="1">
        <v>-3.4079999999999999</v>
      </c>
      <c r="L315" s="1">
        <v>1</v>
      </c>
      <c r="M315" s="1">
        <v>0.11</v>
      </c>
      <c r="N315" s="1">
        <v>5.5300000000000002E-3</v>
      </c>
      <c r="O315" s="1">
        <v>0</v>
      </c>
      <c r="P315" s="1">
        <v>7.5200000000000003E-2</v>
      </c>
      <c r="Q315" s="1">
        <v>0.77600000000000002</v>
      </c>
      <c r="R315" s="1">
        <v>129.01499999999999</v>
      </c>
      <c r="S315" s="1">
        <v>205520</v>
      </c>
      <c r="T315" s="5" t="s">
        <v>1101</v>
      </c>
    </row>
    <row r="316" spans="1:20" x14ac:dyDescent="0.25">
      <c r="A316" s="1">
        <v>1498</v>
      </c>
      <c r="B316" s="1" t="s">
        <v>772</v>
      </c>
      <c r="C316" s="1" t="s">
        <v>459</v>
      </c>
      <c r="D316" s="1">
        <v>64</v>
      </c>
      <c r="E316" s="1">
        <f>YEAR(Table1[[#This Row],[Year2]])</f>
        <v>2011</v>
      </c>
      <c r="F316" s="3">
        <v>40544</v>
      </c>
      <c r="G316" s="1" t="s">
        <v>1293</v>
      </c>
      <c r="H316" s="1">
        <v>0.56200000000000006</v>
      </c>
      <c r="I316" s="1">
        <v>0.76800000000000002</v>
      </c>
      <c r="J316" s="1">
        <v>1</v>
      </c>
      <c r="K316" s="1">
        <v>-5.0060000000000002</v>
      </c>
      <c r="L316" s="1">
        <v>0</v>
      </c>
      <c r="M316" s="1">
        <v>4.8800000000000003E-2</v>
      </c>
      <c r="N316" s="1">
        <v>3.6099999999999999E-3</v>
      </c>
      <c r="O316" s="1">
        <v>0</v>
      </c>
      <c r="P316" s="1">
        <v>7.4200000000000002E-2</v>
      </c>
      <c r="Q316" s="1">
        <v>0.218</v>
      </c>
      <c r="R316" s="1">
        <v>139.96799999999999</v>
      </c>
      <c r="S316" s="1">
        <v>198107</v>
      </c>
      <c r="T316" s="5" t="s">
        <v>1102</v>
      </c>
    </row>
    <row r="317" spans="1:20" x14ac:dyDescent="0.25">
      <c r="A317" s="1">
        <v>1503</v>
      </c>
      <c r="B317" s="1" t="s">
        <v>461</v>
      </c>
      <c r="C317" s="1" t="s">
        <v>765</v>
      </c>
      <c r="D317" s="1">
        <v>74</v>
      </c>
      <c r="E317" s="1">
        <f>YEAR(Table1[[#This Row],[Year2]])</f>
        <v>2011</v>
      </c>
      <c r="F317" s="3">
        <v>40544</v>
      </c>
      <c r="G317" s="1" t="s">
        <v>1293</v>
      </c>
      <c r="H317" s="1">
        <v>0.68200000000000005</v>
      </c>
      <c r="I317" s="1">
        <v>0.92700000000000005</v>
      </c>
      <c r="J317" s="1">
        <v>4</v>
      </c>
      <c r="K317" s="1">
        <v>-2.915</v>
      </c>
      <c r="L317" s="1">
        <v>1</v>
      </c>
      <c r="M317" s="1">
        <v>4.7899999999999998E-2</v>
      </c>
      <c r="N317" s="1">
        <v>8.43E-2</v>
      </c>
      <c r="O317" s="1">
        <v>0</v>
      </c>
      <c r="P317" s="1">
        <v>0.14899999999999999</v>
      </c>
      <c r="Q317" s="1">
        <v>0.74399999999999999</v>
      </c>
      <c r="R317" s="1">
        <v>101.01900000000001</v>
      </c>
      <c r="S317" s="1">
        <v>195613</v>
      </c>
      <c r="T317" s="5" t="s">
        <v>1103</v>
      </c>
    </row>
    <row r="318" spans="1:20" x14ac:dyDescent="0.25">
      <c r="A318" s="1">
        <v>1505</v>
      </c>
      <c r="B318" s="1" t="s">
        <v>463</v>
      </c>
      <c r="C318" s="1" t="s">
        <v>433</v>
      </c>
      <c r="D318" s="1">
        <v>47</v>
      </c>
      <c r="E318" s="1">
        <f>YEAR(Table1[[#This Row],[Year2]])</f>
        <v>2011</v>
      </c>
      <c r="F318" s="3">
        <v>40544</v>
      </c>
      <c r="G318" s="1" t="s">
        <v>1293</v>
      </c>
      <c r="H318" s="1">
        <v>0.56000000000000005</v>
      </c>
      <c r="I318" s="1">
        <v>0.82599999999999996</v>
      </c>
      <c r="J318" s="1">
        <v>6</v>
      </c>
      <c r="K318" s="1">
        <v>-5.8659999999999997</v>
      </c>
      <c r="L318" s="1">
        <v>0</v>
      </c>
      <c r="M318" s="1">
        <v>9.7600000000000006E-2</v>
      </c>
      <c r="N318" s="1">
        <v>2.7200000000000002E-3</v>
      </c>
      <c r="O318" s="1">
        <v>0</v>
      </c>
      <c r="P318" s="1">
        <v>0.48699999999999999</v>
      </c>
      <c r="Q318" s="1">
        <v>0.49199999999999999</v>
      </c>
      <c r="R318" s="1">
        <v>141.97399999999999</v>
      </c>
      <c r="S318" s="1">
        <v>206676</v>
      </c>
      <c r="T318" s="5" t="s">
        <v>1104</v>
      </c>
    </row>
    <row r="319" spans="1:20" x14ac:dyDescent="0.25">
      <c r="A319" s="1">
        <v>1512</v>
      </c>
      <c r="B319" s="1" t="s">
        <v>466</v>
      </c>
      <c r="C319" s="1" t="s">
        <v>467</v>
      </c>
      <c r="D319" s="1">
        <v>41</v>
      </c>
      <c r="E319" s="1">
        <f>YEAR(Table1[[#This Row],[Year2]])</f>
        <v>2011</v>
      </c>
      <c r="F319" s="3">
        <v>40544</v>
      </c>
      <c r="G319" s="1" t="s">
        <v>1293</v>
      </c>
      <c r="H319" s="1">
        <v>0.31</v>
      </c>
      <c r="I319" s="1">
        <v>0.16700000000000001</v>
      </c>
      <c r="J319" s="1">
        <v>5</v>
      </c>
      <c r="K319" s="1">
        <v>-14.525</v>
      </c>
      <c r="L319" s="1">
        <v>1</v>
      </c>
      <c r="M319" s="1">
        <v>2.9000000000000001E-2</v>
      </c>
      <c r="N319" s="1">
        <v>0.85599999999999998</v>
      </c>
      <c r="O319" s="1">
        <v>0</v>
      </c>
      <c r="P319" s="1">
        <v>7.6600000000000001E-2</v>
      </c>
      <c r="Q319" s="1">
        <v>0.22600000000000001</v>
      </c>
      <c r="R319" s="1">
        <v>98.343000000000004</v>
      </c>
      <c r="S319" s="1">
        <v>224227</v>
      </c>
      <c r="T319" s="5" t="s">
        <v>1105</v>
      </c>
    </row>
    <row r="320" spans="1:20" x14ac:dyDescent="0.25">
      <c r="A320" s="1">
        <v>1513</v>
      </c>
      <c r="B320" s="1" t="s">
        <v>468</v>
      </c>
      <c r="C320" s="1" t="s">
        <v>467</v>
      </c>
      <c r="D320" s="1">
        <v>37</v>
      </c>
      <c r="E320" s="1">
        <f>YEAR(Table1[[#This Row],[Year2]])</f>
        <v>2011</v>
      </c>
      <c r="F320" s="3">
        <v>40544</v>
      </c>
      <c r="G320" s="1" t="s">
        <v>1293</v>
      </c>
      <c r="H320" s="1">
        <v>0.69799999999999995</v>
      </c>
      <c r="I320" s="1">
        <v>0.45800000000000002</v>
      </c>
      <c r="J320" s="1">
        <v>4</v>
      </c>
      <c r="K320" s="1">
        <v>-6.8529999999999998</v>
      </c>
      <c r="L320" s="1">
        <v>1</v>
      </c>
      <c r="M320" s="1">
        <v>2.9499999999999998E-2</v>
      </c>
      <c r="N320" s="1">
        <v>0.183</v>
      </c>
      <c r="O320" s="1">
        <v>0</v>
      </c>
      <c r="P320" s="1">
        <v>9.06E-2</v>
      </c>
      <c r="Q320" s="1">
        <v>0.52600000000000002</v>
      </c>
      <c r="R320" s="1">
        <v>108.02500000000001</v>
      </c>
      <c r="S320" s="1">
        <v>152333</v>
      </c>
      <c r="T320" s="5" t="s">
        <v>1106</v>
      </c>
    </row>
    <row r="321" spans="1:20" x14ac:dyDescent="0.25">
      <c r="A321" s="1">
        <v>1517</v>
      </c>
      <c r="B321" s="1" t="s">
        <v>474</v>
      </c>
      <c r="C321" s="1" t="s">
        <v>467</v>
      </c>
      <c r="D321" s="1">
        <v>37</v>
      </c>
      <c r="E321" s="1">
        <f>YEAR(Table1[[#This Row],[Year2]])</f>
        <v>2011</v>
      </c>
      <c r="F321" s="3">
        <v>40544</v>
      </c>
      <c r="G321" s="1" t="s">
        <v>1293</v>
      </c>
      <c r="H321" s="1">
        <v>0.379</v>
      </c>
      <c r="I321" s="1">
        <v>8.1399999999999997E-3</v>
      </c>
      <c r="J321" s="1">
        <v>6</v>
      </c>
      <c r="K321" s="1">
        <v>-21.446999999999999</v>
      </c>
      <c r="L321" s="1">
        <v>1</v>
      </c>
      <c r="M321" s="1">
        <v>3.6700000000000003E-2</v>
      </c>
      <c r="N321" s="1">
        <v>0.96199999999999997</v>
      </c>
      <c r="O321" s="1">
        <v>0</v>
      </c>
      <c r="P321" s="1">
        <v>0.128</v>
      </c>
      <c r="Q321" s="1">
        <v>0.51200000000000001</v>
      </c>
      <c r="R321" s="1">
        <v>88.388999999999996</v>
      </c>
      <c r="S321" s="1">
        <v>54453</v>
      </c>
      <c r="T321" s="5" t="s">
        <v>1107</v>
      </c>
    </row>
    <row r="322" spans="1:20" x14ac:dyDescent="0.25">
      <c r="A322" s="1">
        <v>1588</v>
      </c>
      <c r="B322" s="1" t="s">
        <v>503</v>
      </c>
      <c r="C322" s="1" t="s">
        <v>41</v>
      </c>
      <c r="D322" s="1">
        <v>56</v>
      </c>
      <c r="E322" s="1">
        <f>YEAR(Table1[[#This Row],[Year2]])</f>
        <v>2011</v>
      </c>
      <c r="F322" s="3">
        <v>40544</v>
      </c>
      <c r="G322" s="1" t="s">
        <v>1293</v>
      </c>
      <c r="H322" s="1">
        <v>0.66100000000000003</v>
      </c>
      <c r="I322" s="1">
        <v>0.93700000000000006</v>
      </c>
      <c r="J322" s="1">
        <v>10</v>
      </c>
      <c r="K322" s="1">
        <v>-3.83</v>
      </c>
      <c r="L322" s="1">
        <v>0</v>
      </c>
      <c r="M322" s="1">
        <v>7.4399999999999994E-2</v>
      </c>
      <c r="N322" s="1">
        <v>9.6699999999999998E-4</v>
      </c>
      <c r="O322" s="1">
        <v>1.59E-5</v>
      </c>
      <c r="P322" s="1">
        <v>0.35499999999999998</v>
      </c>
      <c r="Q322" s="1">
        <v>0.53500000000000003</v>
      </c>
      <c r="R322" s="1">
        <v>131.001</v>
      </c>
      <c r="S322" s="1">
        <v>249067</v>
      </c>
      <c r="T322" s="5" t="s">
        <v>1108</v>
      </c>
    </row>
    <row r="323" spans="1:20" x14ac:dyDescent="0.25">
      <c r="A323" s="1">
        <v>1590</v>
      </c>
      <c r="B323" s="1" t="s">
        <v>352</v>
      </c>
      <c r="C323" s="1" t="s">
        <v>332</v>
      </c>
      <c r="D323" s="1">
        <v>75</v>
      </c>
      <c r="E323" s="1">
        <f>YEAR(Table1[[#This Row],[Year2]])</f>
        <v>2011</v>
      </c>
      <c r="F323" s="3">
        <v>40718</v>
      </c>
      <c r="G323" s="1" t="s">
        <v>1293</v>
      </c>
      <c r="H323" s="1">
        <v>0.73299999999999998</v>
      </c>
      <c r="I323" s="1">
        <v>0.89900000000000002</v>
      </c>
      <c r="J323" s="1">
        <v>0</v>
      </c>
      <c r="K323" s="1">
        <v>-4.2370000000000001</v>
      </c>
      <c r="L323" s="1">
        <v>1</v>
      </c>
      <c r="M323" s="1">
        <v>0.14299999999999999</v>
      </c>
      <c r="N323" s="1">
        <v>4.96E-3</v>
      </c>
      <c r="O323" s="1">
        <v>4.7200000000000002E-5</v>
      </c>
      <c r="P323" s="1">
        <v>0.372</v>
      </c>
      <c r="Q323" s="1">
        <v>0.76</v>
      </c>
      <c r="R323" s="1">
        <v>127.086</v>
      </c>
      <c r="S323" s="1">
        <v>236093</v>
      </c>
      <c r="T323" s="5" t="s">
        <v>1109</v>
      </c>
    </row>
    <row r="324" spans="1:20" x14ac:dyDescent="0.25">
      <c r="A324" s="1">
        <v>1600</v>
      </c>
      <c r="B324" s="1" t="s">
        <v>515</v>
      </c>
      <c r="C324" s="1" t="s">
        <v>350</v>
      </c>
      <c r="D324" s="1">
        <v>79</v>
      </c>
      <c r="E324" s="1">
        <f>YEAR(Table1[[#This Row],[Year2]])</f>
        <v>2011</v>
      </c>
      <c r="F324" s="3">
        <v>40711</v>
      </c>
      <c r="G324" s="1" t="s">
        <v>1293</v>
      </c>
      <c r="H324" s="1">
        <v>0.67100000000000004</v>
      </c>
      <c r="I324" s="1">
        <v>0.93899999999999995</v>
      </c>
      <c r="J324" s="1">
        <v>8</v>
      </c>
      <c r="K324" s="1">
        <v>-3.206</v>
      </c>
      <c r="L324" s="1">
        <v>1</v>
      </c>
      <c r="M324" s="1">
        <v>0.161</v>
      </c>
      <c r="N324" s="1">
        <v>0.192</v>
      </c>
      <c r="O324" s="1">
        <v>0</v>
      </c>
      <c r="P324" s="1">
        <v>0.29799999999999999</v>
      </c>
      <c r="Q324" s="1">
        <v>0.52900000000000003</v>
      </c>
      <c r="R324" s="1">
        <v>129.023</v>
      </c>
      <c r="S324" s="1">
        <v>252307</v>
      </c>
      <c r="T324" s="5" t="s">
        <v>1110</v>
      </c>
    </row>
    <row r="325" spans="1:20" x14ac:dyDescent="0.25">
      <c r="A325" s="1">
        <v>1601</v>
      </c>
      <c r="B325" s="1" t="s">
        <v>516</v>
      </c>
      <c r="C325" s="1" t="s">
        <v>517</v>
      </c>
      <c r="D325" s="1">
        <v>69</v>
      </c>
      <c r="E325" s="1">
        <f>YEAR(Table1[[#This Row],[Year2]])</f>
        <v>2011</v>
      </c>
      <c r="F325" s="3">
        <v>40544</v>
      </c>
      <c r="G325" s="1" t="s">
        <v>1293</v>
      </c>
      <c r="H325" s="1">
        <v>0.747</v>
      </c>
      <c r="I325" s="1">
        <v>0.71599999999999997</v>
      </c>
      <c r="J325" s="1">
        <v>11</v>
      </c>
      <c r="K325" s="1">
        <v>-2.4569999999999999</v>
      </c>
      <c r="L325" s="1">
        <v>0</v>
      </c>
      <c r="M325" s="1">
        <v>7.4999999999999997E-2</v>
      </c>
      <c r="N325" s="1">
        <v>0.13500000000000001</v>
      </c>
      <c r="O325" s="1">
        <v>0</v>
      </c>
      <c r="P325" s="1">
        <v>0.251</v>
      </c>
      <c r="Q325" s="1">
        <v>0.751</v>
      </c>
      <c r="R325" s="1">
        <v>125.008</v>
      </c>
      <c r="S325" s="1">
        <v>210627</v>
      </c>
      <c r="T325" s="5" t="s">
        <v>1111</v>
      </c>
    </row>
    <row r="326" spans="1:20" x14ac:dyDescent="0.25">
      <c r="A326" s="1">
        <v>1616</v>
      </c>
      <c r="B326" s="1" t="s">
        <v>526</v>
      </c>
      <c r="C326" s="1" t="s">
        <v>527</v>
      </c>
      <c r="D326" s="1">
        <v>65</v>
      </c>
      <c r="E326" s="1">
        <f>YEAR(Table1[[#This Row],[Year2]])</f>
        <v>2011</v>
      </c>
      <c r="F326" s="3">
        <v>40673</v>
      </c>
      <c r="G326" s="1" t="s">
        <v>1293</v>
      </c>
      <c r="H326" s="1">
        <v>0.39700000000000002</v>
      </c>
      <c r="I326" s="1">
        <v>0.97499999999999998</v>
      </c>
      <c r="J326" s="1">
        <v>2</v>
      </c>
      <c r="K326" s="1">
        <v>-3.532</v>
      </c>
      <c r="L326" s="1">
        <v>0</v>
      </c>
      <c r="M326" s="1">
        <v>0.36499999999999999</v>
      </c>
      <c r="N326" s="1">
        <v>1.5200000000000001E-3</v>
      </c>
      <c r="O326" s="1">
        <v>0</v>
      </c>
      <c r="P326" s="1">
        <v>0.11799999999999999</v>
      </c>
      <c r="Q326" s="1">
        <v>0.45100000000000001</v>
      </c>
      <c r="R326" s="1">
        <v>192.02099999999999</v>
      </c>
      <c r="S326" s="1">
        <v>250240</v>
      </c>
      <c r="T326" s="5" t="s">
        <v>1112</v>
      </c>
    </row>
    <row r="327" spans="1:20" x14ac:dyDescent="0.25">
      <c r="A327" s="1">
        <v>1644</v>
      </c>
      <c r="B327" s="1" t="s">
        <v>556</v>
      </c>
      <c r="C327" s="1" t="s">
        <v>535</v>
      </c>
      <c r="D327" s="1">
        <v>19</v>
      </c>
      <c r="E327" s="1">
        <f>YEAR(Table1[[#This Row],[Year2]])</f>
        <v>2011</v>
      </c>
      <c r="F327" s="3">
        <v>40544</v>
      </c>
      <c r="G327" s="1" t="s">
        <v>1293</v>
      </c>
      <c r="H327" s="1">
        <v>0.51700000000000002</v>
      </c>
      <c r="I327" s="1">
        <v>0.73599999999999999</v>
      </c>
      <c r="J327" s="1">
        <v>2</v>
      </c>
      <c r="K327" s="1">
        <v>-4.5579999999999998</v>
      </c>
      <c r="L327" s="1">
        <v>0</v>
      </c>
      <c r="M327" s="1">
        <v>4.2299999999999997E-2</v>
      </c>
      <c r="N327" s="1">
        <v>3.19E-4</v>
      </c>
      <c r="O327" s="1">
        <v>3.8099999999999998E-5</v>
      </c>
      <c r="P327" s="1">
        <v>0.27</v>
      </c>
      <c r="Q327" s="1">
        <v>0.5</v>
      </c>
      <c r="R327" s="1">
        <v>139.89400000000001</v>
      </c>
      <c r="S327" s="1">
        <v>197467</v>
      </c>
      <c r="T327" s="5" t="s">
        <v>1113</v>
      </c>
    </row>
    <row r="328" spans="1:20" x14ac:dyDescent="0.25">
      <c r="A328" s="1">
        <v>1645</v>
      </c>
      <c r="B328" s="1" t="s">
        <v>557</v>
      </c>
      <c r="C328" s="1" t="s">
        <v>535</v>
      </c>
      <c r="D328" s="1">
        <v>22</v>
      </c>
      <c r="E328" s="1">
        <f>YEAR(Table1[[#This Row],[Year2]])</f>
        <v>2011</v>
      </c>
      <c r="F328" s="3">
        <v>40544</v>
      </c>
      <c r="G328" s="1" t="s">
        <v>1293</v>
      </c>
      <c r="H328" s="1">
        <v>0.64300000000000002</v>
      </c>
      <c r="I328" s="1">
        <v>0.49199999999999999</v>
      </c>
      <c r="J328" s="1">
        <v>7</v>
      </c>
      <c r="K328" s="1">
        <v>-7.819</v>
      </c>
      <c r="L328" s="1">
        <v>1</v>
      </c>
      <c r="M328" s="1">
        <v>3.2000000000000001E-2</v>
      </c>
      <c r="N328" s="1">
        <v>0.30599999999999999</v>
      </c>
      <c r="O328" s="1">
        <v>1.3100000000000001E-4</v>
      </c>
      <c r="P328" s="1">
        <v>0.10199999999999999</v>
      </c>
      <c r="Q328" s="1">
        <v>0.46100000000000002</v>
      </c>
      <c r="R328" s="1">
        <v>137.99100000000001</v>
      </c>
      <c r="S328" s="1">
        <v>186147</v>
      </c>
      <c r="T328" s="5" t="s">
        <v>1114</v>
      </c>
    </row>
    <row r="329" spans="1:20" x14ac:dyDescent="0.25">
      <c r="A329" s="1">
        <v>1647</v>
      </c>
      <c r="B329" s="1" t="s">
        <v>559</v>
      </c>
      <c r="C329" s="1" t="s">
        <v>560</v>
      </c>
      <c r="D329" s="1">
        <v>0</v>
      </c>
      <c r="E329" s="1">
        <f>YEAR(Table1[[#This Row],[Year2]])</f>
        <v>2011</v>
      </c>
      <c r="F329" s="3">
        <v>40544</v>
      </c>
      <c r="G329" s="1" t="s">
        <v>1293</v>
      </c>
      <c r="H329" s="1">
        <v>0.41299999999999998</v>
      </c>
      <c r="I329" s="1">
        <v>0.97499999999999998</v>
      </c>
      <c r="J329" s="1">
        <v>11</v>
      </c>
      <c r="K329" s="1">
        <v>-2.8530000000000002</v>
      </c>
      <c r="L329" s="1">
        <v>0</v>
      </c>
      <c r="M329" s="1">
        <v>0.13800000000000001</v>
      </c>
      <c r="N329" s="1">
        <v>9.0299999999999998E-3</v>
      </c>
      <c r="O329" s="1">
        <v>0</v>
      </c>
      <c r="P329" s="1">
        <v>0.108</v>
      </c>
      <c r="Q329" s="1">
        <v>0.49099999999999999</v>
      </c>
      <c r="R329" s="1">
        <v>180.01</v>
      </c>
      <c r="S329" s="1">
        <v>197053</v>
      </c>
      <c r="T329" s="5" t="s">
        <v>1115</v>
      </c>
    </row>
    <row r="330" spans="1:20" x14ac:dyDescent="0.25">
      <c r="A330" s="1">
        <v>1649</v>
      </c>
      <c r="B330" s="1" t="s">
        <v>561</v>
      </c>
      <c r="C330" s="1" t="s">
        <v>560</v>
      </c>
      <c r="D330" s="1">
        <v>0</v>
      </c>
      <c r="E330" s="1">
        <f>YEAR(Table1[[#This Row],[Year2]])</f>
        <v>2011</v>
      </c>
      <c r="F330" s="3">
        <v>40544</v>
      </c>
      <c r="G330" s="1" t="s">
        <v>1293</v>
      </c>
      <c r="H330" s="1">
        <v>0.52100000000000002</v>
      </c>
      <c r="I330" s="1">
        <v>0.92400000000000004</v>
      </c>
      <c r="J330" s="1">
        <v>11</v>
      </c>
      <c r="K330" s="1">
        <v>-3.9079999999999999</v>
      </c>
      <c r="L330" s="1">
        <v>0</v>
      </c>
      <c r="M330" s="1">
        <v>5.2699999999999997E-2</v>
      </c>
      <c r="N330" s="1">
        <v>5.1999999999999998E-3</v>
      </c>
      <c r="O330" s="1">
        <v>1.3799999999999999E-6</v>
      </c>
      <c r="P330" s="1">
        <v>0.33900000000000002</v>
      </c>
      <c r="Q330" s="1">
        <v>0.67300000000000004</v>
      </c>
      <c r="R330" s="1">
        <v>139.04300000000001</v>
      </c>
      <c r="S330" s="1">
        <v>209933</v>
      </c>
      <c r="T330" s="5" t="s">
        <v>1116</v>
      </c>
    </row>
    <row r="331" spans="1:20" x14ac:dyDescent="0.25">
      <c r="A331" s="1">
        <v>1650</v>
      </c>
      <c r="B331" s="1" t="s">
        <v>562</v>
      </c>
      <c r="C331" s="1" t="s">
        <v>560</v>
      </c>
      <c r="D331" s="1">
        <v>0</v>
      </c>
      <c r="E331" s="1">
        <f>YEAR(Table1[[#This Row],[Year2]])</f>
        <v>2011</v>
      </c>
      <c r="F331" s="3">
        <v>40544</v>
      </c>
      <c r="G331" s="1" t="s">
        <v>1293</v>
      </c>
      <c r="H331" s="1">
        <v>0.56000000000000005</v>
      </c>
      <c r="I331" s="1">
        <v>0.94</v>
      </c>
      <c r="J331" s="1">
        <v>10</v>
      </c>
      <c r="K331" s="1">
        <v>-3.113</v>
      </c>
      <c r="L331" s="1">
        <v>1</v>
      </c>
      <c r="M331" s="1">
        <v>4.1700000000000001E-2</v>
      </c>
      <c r="N331" s="1">
        <v>2.18E-2</v>
      </c>
      <c r="O331" s="1">
        <v>0</v>
      </c>
      <c r="P331" s="1">
        <v>0.29499999999999998</v>
      </c>
      <c r="Q331" s="1">
        <v>0.89600000000000002</v>
      </c>
      <c r="R331" s="1">
        <v>91.965999999999994</v>
      </c>
      <c r="S331" s="1">
        <v>191960</v>
      </c>
      <c r="T331" s="5" t="s">
        <v>1117</v>
      </c>
    </row>
    <row r="332" spans="1:20" x14ac:dyDescent="0.25">
      <c r="A332" s="1">
        <v>1665</v>
      </c>
      <c r="B332" s="1" t="s">
        <v>576</v>
      </c>
      <c r="C332" s="1" t="s">
        <v>577</v>
      </c>
      <c r="D332" s="1">
        <v>12</v>
      </c>
      <c r="E332" s="1">
        <f>YEAR(Table1[[#This Row],[Year2]])</f>
        <v>2011</v>
      </c>
      <c r="F332" s="3">
        <v>40575</v>
      </c>
      <c r="G332" s="1" t="s">
        <v>1293</v>
      </c>
      <c r="H332" s="1">
        <v>0.432</v>
      </c>
      <c r="I332" s="1">
        <v>0.94199999999999995</v>
      </c>
      <c r="J332" s="1">
        <v>6</v>
      </c>
      <c r="K332" s="1">
        <v>-4.032</v>
      </c>
      <c r="L332" s="1">
        <v>1</v>
      </c>
      <c r="M332" s="1">
        <v>4.2999999999999997E-2</v>
      </c>
      <c r="N332" s="1">
        <v>6.9899999999999997E-4</v>
      </c>
      <c r="O332" s="1">
        <v>0</v>
      </c>
      <c r="P332" s="1">
        <v>0.34599999999999997</v>
      </c>
      <c r="Q332" s="1">
        <v>0.86699999999999999</v>
      </c>
      <c r="R332" s="1">
        <v>146.99</v>
      </c>
      <c r="S332" s="1">
        <v>223548</v>
      </c>
      <c r="T332" s="5" t="s">
        <v>1118</v>
      </c>
    </row>
    <row r="333" spans="1:20" x14ac:dyDescent="0.25">
      <c r="A333" s="1">
        <v>1666</v>
      </c>
      <c r="B333" s="1" t="s">
        <v>578</v>
      </c>
      <c r="C333" s="1" t="s">
        <v>577</v>
      </c>
      <c r="D333" s="1">
        <v>13</v>
      </c>
      <c r="E333" s="1">
        <f>YEAR(Table1[[#This Row],[Year2]])</f>
        <v>2011</v>
      </c>
      <c r="F333" s="3">
        <v>40575</v>
      </c>
      <c r="G333" s="1" t="s">
        <v>1293</v>
      </c>
      <c r="H333" s="1">
        <v>0.435</v>
      </c>
      <c r="I333" s="1">
        <v>0.42199999999999999</v>
      </c>
      <c r="J333" s="1">
        <v>5</v>
      </c>
      <c r="K333" s="1">
        <v>-8.5649999999999995</v>
      </c>
      <c r="L333" s="1">
        <v>1</v>
      </c>
      <c r="M333" s="1">
        <v>2.93E-2</v>
      </c>
      <c r="N333" s="1">
        <v>0.83599999999999997</v>
      </c>
      <c r="O333" s="1">
        <v>0</v>
      </c>
      <c r="P333" s="1">
        <v>0.11799999999999999</v>
      </c>
      <c r="Q333" s="1">
        <v>0.441</v>
      </c>
      <c r="R333" s="1">
        <v>76.096000000000004</v>
      </c>
      <c r="S333" s="1">
        <v>267127</v>
      </c>
      <c r="T333" s="5" t="s">
        <v>1119</v>
      </c>
    </row>
    <row r="334" spans="1:20" x14ac:dyDescent="0.25">
      <c r="A334" s="1">
        <v>1670</v>
      </c>
      <c r="B334" s="1" t="s">
        <v>582</v>
      </c>
      <c r="C334" s="1" t="s">
        <v>583</v>
      </c>
      <c r="D334" s="1">
        <v>44</v>
      </c>
      <c r="E334" s="1">
        <f>YEAR(Table1[[#This Row],[Year2]])</f>
        <v>2011</v>
      </c>
      <c r="F334" s="3">
        <v>40819</v>
      </c>
      <c r="G334" s="1" t="s">
        <v>1293</v>
      </c>
      <c r="H334" s="1">
        <v>0.22800000000000001</v>
      </c>
      <c r="I334" s="1">
        <v>0.753</v>
      </c>
      <c r="J334" s="1">
        <v>1</v>
      </c>
      <c r="K334" s="1">
        <v>-4.1319999999999997</v>
      </c>
      <c r="L334" s="1">
        <v>1</v>
      </c>
      <c r="M334" s="1">
        <v>3.6999999999999998E-2</v>
      </c>
      <c r="N334" s="1">
        <v>1.49E-3</v>
      </c>
      <c r="O334" s="1">
        <v>0</v>
      </c>
      <c r="P334" s="1">
        <v>0.108</v>
      </c>
      <c r="Q334" s="1">
        <v>0.29099999999999998</v>
      </c>
      <c r="R334" s="1">
        <v>170.87799999999999</v>
      </c>
      <c r="S334" s="1">
        <v>214573</v>
      </c>
      <c r="T334" s="5" t="s">
        <v>1120</v>
      </c>
    </row>
    <row r="335" spans="1:20" x14ac:dyDescent="0.25">
      <c r="A335" s="1">
        <v>1671</v>
      </c>
      <c r="B335" s="1" t="s">
        <v>584</v>
      </c>
      <c r="C335" s="1" t="s">
        <v>583</v>
      </c>
      <c r="D335" s="1">
        <v>43</v>
      </c>
      <c r="E335" s="1">
        <f>YEAR(Table1[[#This Row],[Year2]])</f>
        <v>2011</v>
      </c>
      <c r="F335" s="3">
        <v>40819</v>
      </c>
      <c r="G335" s="1" t="s">
        <v>9</v>
      </c>
      <c r="H335" s="1">
        <v>0.20399999999999999</v>
      </c>
      <c r="I335" s="1">
        <v>0.77</v>
      </c>
      <c r="J335" s="1">
        <v>7</v>
      </c>
      <c r="K335" s="1">
        <v>-2.528</v>
      </c>
      <c r="L335" s="1">
        <v>1</v>
      </c>
      <c r="M335" s="1">
        <v>4.2000000000000003E-2</v>
      </c>
      <c r="N335" s="1">
        <v>6.9800000000000001E-3</v>
      </c>
      <c r="O335" s="1">
        <v>0</v>
      </c>
      <c r="P335" s="1">
        <v>0.33800000000000002</v>
      </c>
      <c r="Q335" s="1">
        <v>0.32600000000000001</v>
      </c>
      <c r="R335" s="1">
        <v>77.096000000000004</v>
      </c>
      <c r="S335" s="1">
        <v>239120</v>
      </c>
      <c r="T335" s="5" t="s">
        <v>1121</v>
      </c>
    </row>
    <row r="336" spans="1:20" x14ac:dyDescent="0.25">
      <c r="A336" s="1">
        <v>1672</v>
      </c>
      <c r="B336" s="1" t="s">
        <v>585</v>
      </c>
      <c r="C336" s="1" t="s">
        <v>583</v>
      </c>
      <c r="D336" s="1">
        <v>42</v>
      </c>
      <c r="E336" s="1">
        <f>YEAR(Table1[[#This Row],[Year2]])</f>
        <v>2011</v>
      </c>
      <c r="F336" s="3">
        <v>40819</v>
      </c>
      <c r="G336" s="1" t="s">
        <v>9</v>
      </c>
      <c r="H336" s="1">
        <v>0.432</v>
      </c>
      <c r="I336" s="1">
        <v>0.86799999999999999</v>
      </c>
      <c r="J336" s="1">
        <v>1</v>
      </c>
      <c r="K336" s="1">
        <v>-2.8919999999999999</v>
      </c>
      <c r="L336" s="1">
        <v>1</v>
      </c>
      <c r="M336" s="1">
        <v>3.49E-2</v>
      </c>
      <c r="N336" s="1">
        <v>7.3899999999999997E-4</v>
      </c>
      <c r="O336" s="1">
        <v>0</v>
      </c>
      <c r="P336" s="1">
        <v>0.10299999999999999</v>
      </c>
      <c r="Q336" s="1">
        <v>0.30299999999999999</v>
      </c>
      <c r="R336" s="1">
        <v>110.509</v>
      </c>
      <c r="S336" s="1">
        <v>209293</v>
      </c>
      <c r="T336" s="5" t="s">
        <v>1122</v>
      </c>
    </row>
    <row r="337" spans="1:20" x14ac:dyDescent="0.25">
      <c r="A337" s="1">
        <v>1673</v>
      </c>
      <c r="B337" s="1" t="s">
        <v>586</v>
      </c>
      <c r="C337" s="1" t="s">
        <v>583</v>
      </c>
      <c r="D337" s="1">
        <v>38</v>
      </c>
      <c r="E337" s="1">
        <f>YEAR(Table1[[#This Row],[Year2]])</f>
        <v>2011</v>
      </c>
      <c r="F337" s="3">
        <v>40819</v>
      </c>
      <c r="G337" s="1" t="s">
        <v>9</v>
      </c>
      <c r="H337" s="1">
        <v>0.30299999999999999</v>
      </c>
      <c r="I337" s="1">
        <v>0.59099999999999997</v>
      </c>
      <c r="J337" s="1">
        <v>11</v>
      </c>
      <c r="K337" s="1">
        <v>-3.9489999999999998</v>
      </c>
      <c r="L337" s="1">
        <v>1</v>
      </c>
      <c r="M337" s="1">
        <v>3.3500000000000002E-2</v>
      </c>
      <c r="N337" s="1">
        <v>1.2699999999999999E-2</v>
      </c>
      <c r="O337" s="1">
        <v>0</v>
      </c>
      <c r="P337" s="1">
        <v>0.11700000000000001</v>
      </c>
      <c r="Q337" s="1">
        <v>0.317</v>
      </c>
      <c r="R337" s="1">
        <v>110.065</v>
      </c>
      <c r="S337" s="1">
        <v>212160</v>
      </c>
      <c r="T337" s="5" t="s">
        <v>1123</v>
      </c>
    </row>
    <row r="338" spans="1:20" x14ac:dyDescent="0.25">
      <c r="A338" s="1">
        <v>1689</v>
      </c>
      <c r="B338" s="1" t="s">
        <v>603</v>
      </c>
      <c r="C338" s="1" t="s">
        <v>604</v>
      </c>
      <c r="D338" s="1">
        <v>32</v>
      </c>
      <c r="E338" s="1">
        <f>YEAR(Table1[[#This Row],[Year2]])</f>
        <v>2011</v>
      </c>
      <c r="F338" s="3">
        <v>40819</v>
      </c>
      <c r="G338" s="1" t="s">
        <v>9</v>
      </c>
      <c r="H338" s="1">
        <v>0.52900000000000003</v>
      </c>
      <c r="I338" s="1">
        <v>0.89900000000000002</v>
      </c>
      <c r="J338" s="1">
        <v>11</v>
      </c>
      <c r="K338" s="1">
        <v>-4.2889999999999997</v>
      </c>
      <c r="L338" s="1">
        <v>1</v>
      </c>
      <c r="M338" s="1">
        <v>3.5700000000000003E-2</v>
      </c>
      <c r="N338" s="1">
        <v>3.7399999999999998E-4</v>
      </c>
      <c r="O338" s="1">
        <v>3.4600000000000001E-5</v>
      </c>
      <c r="P338" s="1">
        <v>0.129</v>
      </c>
      <c r="Q338" s="1">
        <v>0.69899999999999995</v>
      </c>
      <c r="R338" s="1">
        <v>138.99600000000001</v>
      </c>
      <c r="S338" s="1">
        <v>214160</v>
      </c>
      <c r="T338" s="5" t="s">
        <v>1124</v>
      </c>
    </row>
    <row r="339" spans="1:20" x14ac:dyDescent="0.25">
      <c r="A339" s="1">
        <v>1690</v>
      </c>
      <c r="B339" s="1" t="s">
        <v>605</v>
      </c>
      <c r="C339" s="1" t="s">
        <v>606</v>
      </c>
      <c r="D339" s="1">
        <v>13</v>
      </c>
      <c r="E339" s="1">
        <f>YEAR(Table1[[#This Row],[Year2]])</f>
        <v>2011</v>
      </c>
      <c r="F339" s="3">
        <v>40812</v>
      </c>
      <c r="G339" s="1" t="s">
        <v>9</v>
      </c>
      <c r="H339" s="1">
        <v>0.28299999999999997</v>
      </c>
      <c r="I339" s="1">
        <v>0.96599999999999997</v>
      </c>
      <c r="J339" s="1">
        <v>3</v>
      </c>
      <c r="K339" s="1">
        <v>-4.45</v>
      </c>
      <c r="L339" s="1">
        <v>1</v>
      </c>
      <c r="M339" s="1">
        <v>0.126</v>
      </c>
      <c r="N339" s="1">
        <v>2.37E-5</v>
      </c>
      <c r="O339" s="1">
        <v>0</v>
      </c>
      <c r="P339" s="1">
        <v>0.121</v>
      </c>
      <c r="Q339" s="1">
        <v>0.63900000000000001</v>
      </c>
      <c r="R339" s="1">
        <v>171.74299999999999</v>
      </c>
      <c r="S339" s="1">
        <v>171680</v>
      </c>
      <c r="T339" s="5" t="s">
        <v>1125</v>
      </c>
    </row>
    <row r="340" spans="1:20" x14ac:dyDescent="0.25">
      <c r="A340" s="1">
        <v>1691</v>
      </c>
      <c r="B340" s="1" t="s">
        <v>607</v>
      </c>
      <c r="C340" s="1" t="s">
        <v>606</v>
      </c>
      <c r="D340" s="1">
        <v>13</v>
      </c>
      <c r="E340" s="1">
        <f>YEAR(Table1[[#This Row],[Year2]])</f>
        <v>2011</v>
      </c>
      <c r="F340" s="3">
        <v>40812</v>
      </c>
      <c r="G340" s="1" t="s">
        <v>9</v>
      </c>
      <c r="H340" s="1">
        <v>0.36399999999999999</v>
      </c>
      <c r="I340" s="1">
        <v>0.96099999999999997</v>
      </c>
      <c r="J340" s="1">
        <v>3</v>
      </c>
      <c r="K340" s="1">
        <v>-3.6779999999999999</v>
      </c>
      <c r="L340" s="1">
        <v>1</v>
      </c>
      <c r="M340" s="1">
        <v>9.6100000000000005E-2</v>
      </c>
      <c r="N340" s="1">
        <v>1.84E-5</v>
      </c>
      <c r="O340" s="1">
        <v>0</v>
      </c>
      <c r="P340" s="1">
        <v>0.26800000000000002</v>
      </c>
      <c r="Q340" s="1">
        <v>0.441</v>
      </c>
      <c r="R340" s="1">
        <v>160.179</v>
      </c>
      <c r="S340" s="1">
        <v>172667</v>
      </c>
      <c r="T340" s="5" t="s">
        <v>1126</v>
      </c>
    </row>
    <row r="341" spans="1:20" x14ac:dyDescent="0.25">
      <c r="A341" s="1">
        <v>1692</v>
      </c>
      <c r="B341" s="1" t="s">
        <v>608</v>
      </c>
      <c r="C341" s="1" t="s">
        <v>606</v>
      </c>
      <c r="D341" s="1">
        <v>16</v>
      </c>
      <c r="E341" s="1">
        <f>YEAR(Table1[[#This Row],[Year2]])</f>
        <v>2011</v>
      </c>
      <c r="F341" s="3">
        <v>40812</v>
      </c>
      <c r="G341" s="1" t="s">
        <v>9</v>
      </c>
      <c r="H341" s="1">
        <v>0.48499999999999999</v>
      </c>
      <c r="I341" s="1">
        <v>0.80800000000000005</v>
      </c>
      <c r="J341" s="1">
        <v>6</v>
      </c>
      <c r="K341" s="1">
        <v>-4.5590000000000002</v>
      </c>
      <c r="L341" s="1">
        <v>1</v>
      </c>
      <c r="M341" s="1">
        <v>5.9200000000000003E-2</v>
      </c>
      <c r="N341" s="1">
        <v>3.3500000000000001E-4</v>
      </c>
      <c r="O341" s="1">
        <v>0</v>
      </c>
      <c r="P341" s="1">
        <v>0.13500000000000001</v>
      </c>
      <c r="Q341" s="1">
        <v>0.47499999999999998</v>
      </c>
      <c r="R341" s="1">
        <v>136.06200000000001</v>
      </c>
      <c r="S341" s="1">
        <v>184107</v>
      </c>
      <c r="T341" s="5" t="s">
        <v>1127</v>
      </c>
    </row>
    <row r="342" spans="1:20" x14ac:dyDescent="0.25">
      <c r="A342" s="1">
        <v>1693</v>
      </c>
      <c r="B342" s="1" t="s">
        <v>609</v>
      </c>
      <c r="C342" s="1" t="s">
        <v>606</v>
      </c>
      <c r="D342" s="1">
        <v>14</v>
      </c>
      <c r="E342" s="1">
        <f>YEAR(Table1[[#This Row],[Year2]])</f>
        <v>2011</v>
      </c>
      <c r="F342" s="3">
        <v>40812</v>
      </c>
      <c r="G342" s="1" t="s">
        <v>9</v>
      </c>
      <c r="H342" s="1">
        <v>0.52900000000000003</v>
      </c>
      <c r="I342" s="1">
        <v>0.95499999999999996</v>
      </c>
      <c r="J342" s="1">
        <v>6</v>
      </c>
      <c r="K342" s="1">
        <v>-4.048</v>
      </c>
      <c r="L342" s="1">
        <v>1</v>
      </c>
      <c r="M342" s="1">
        <v>8.2900000000000001E-2</v>
      </c>
      <c r="N342" s="1">
        <v>5.6499999999999998E-5</v>
      </c>
      <c r="O342" s="1">
        <v>0</v>
      </c>
      <c r="P342" s="1">
        <v>0.318</v>
      </c>
      <c r="Q342" s="1">
        <v>0.57799999999999996</v>
      </c>
      <c r="R342" s="1">
        <v>108.855</v>
      </c>
      <c r="S342" s="1">
        <v>203733</v>
      </c>
      <c r="T342" s="5" t="s">
        <v>1128</v>
      </c>
    </row>
    <row r="343" spans="1:20" x14ac:dyDescent="0.25">
      <c r="A343" s="1">
        <v>1701</v>
      </c>
      <c r="B343" s="1" t="s">
        <v>495</v>
      </c>
      <c r="C343" s="1" t="s">
        <v>620</v>
      </c>
      <c r="D343" s="1">
        <v>1</v>
      </c>
      <c r="E343" s="1">
        <f>YEAR(Table1[[#This Row],[Year2]])</f>
        <v>2011</v>
      </c>
      <c r="F343" s="3">
        <v>40544</v>
      </c>
      <c r="G343" s="1" t="s">
        <v>9</v>
      </c>
      <c r="H343" s="1">
        <v>0.47599999999999998</v>
      </c>
      <c r="I343" s="1">
        <v>0.89600000000000002</v>
      </c>
      <c r="J343" s="1">
        <v>9</v>
      </c>
      <c r="K343" s="1">
        <v>-5.0970000000000004</v>
      </c>
      <c r="L343" s="1">
        <v>1</v>
      </c>
      <c r="M343" s="1">
        <v>5.4300000000000001E-2</v>
      </c>
      <c r="N343" s="1">
        <v>3.6299999999999999E-4</v>
      </c>
      <c r="O343" s="1">
        <v>9.8300000000000004E-5</v>
      </c>
      <c r="P343" s="1">
        <v>8.7400000000000005E-2</v>
      </c>
      <c r="Q343" s="1">
        <v>0.45</v>
      </c>
      <c r="R343" s="1">
        <v>155.96600000000001</v>
      </c>
      <c r="S343" s="1">
        <v>199707</v>
      </c>
      <c r="T343" s="5" t="s">
        <v>1129</v>
      </c>
    </row>
    <row r="344" spans="1:20" x14ac:dyDescent="0.25">
      <c r="A344" s="1">
        <v>1755</v>
      </c>
      <c r="B344" s="1" t="s">
        <v>335</v>
      </c>
      <c r="C344" s="1" t="s">
        <v>336</v>
      </c>
      <c r="D344" s="1">
        <v>83</v>
      </c>
      <c r="E344" s="1">
        <f>YEAR(Table1[[#This Row],[Year2]])</f>
        <v>2011</v>
      </c>
      <c r="F344" s="3">
        <v>40686</v>
      </c>
      <c r="G344" s="1" t="s">
        <v>9</v>
      </c>
      <c r="H344" s="1">
        <v>0.73299999999999998</v>
      </c>
      <c r="I344" s="1">
        <v>0.71</v>
      </c>
      <c r="J344" s="1">
        <v>5</v>
      </c>
      <c r="K344" s="1">
        <v>-5.8490000000000002</v>
      </c>
      <c r="L344" s="1">
        <v>0</v>
      </c>
      <c r="M344" s="1">
        <v>2.92E-2</v>
      </c>
      <c r="N344" s="1">
        <v>0.14499999999999999</v>
      </c>
      <c r="O344" s="1">
        <v>0.115</v>
      </c>
      <c r="P344" s="1">
        <v>9.5600000000000004E-2</v>
      </c>
      <c r="Q344" s="1">
        <v>0.96499999999999997</v>
      </c>
      <c r="R344" s="1">
        <v>127.97499999999999</v>
      </c>
      <c r="S344" s="1">
        <v>239600</v>
      </c>
      <c r="T344" s="5" t="s">
        <v>1130</v>
      </c>
    </row>
    <row r="345" spans="1:20" x14ac:dyDescent="0.25">
      <c r="A345" s="1">
        <v>1759</v>
      </c>
      <c r="B345" s="1" t="s">
        <v>644</v>
      </c>
      <c r="C345" s="1" t="s">
        <v>132</v>
      </c>
      <c r="D345" s="1">
        <v>68</v>
      </c>
      <c r="E345" s="1">
        <f>YEAR(Table1[[#This Row],[Year2]])</f>
        <v>2011</v>
      </c>
      <c r="F345" s="3">
        <v>40544</v>
      </c>
      <c r="G345" s="1" t="s">
        <v>9</v>
      </c>
      <c r="H345" s="1">
        <v>0.73</v>
      </c>
      <c r="I345" s="1">
        <v>0.77700000000000002</v>
      </c>
      <c r="J345" s="1">
        <v>3</v>
      </c>
      <c r="K345" s="1">
        <v>-5.194</v>
      </c>
      <c r="L345" s="1">
        <v>0</v>
      </c>
      <c r="M345" s="1">
        <v>4.9599999999999998E-2</v>
      </c>
      <c r="N345" s="1">
        <v>0.105</v>
      </c>
      <c r="O345" s="1">
        <v>4.7800000000000002E-4</v>
      </c>
      <c r="P345" s="1">
        <v>6.9099999999999995E-2</v>
      </c>
      <c r="Q345" s="1">
        <v>0.57499999999999996</v>
      </c>
      <c r="R345" s="1">
        <v>130</v>
      </c>
      <c r="S345" s="1">
        <v>284867</v>
      </c>
      <c r="T345" s="5" t="s">
        <v>1131</v>
      </c>
    </row>
    <row r="346" spans="1:20" x14ac:dyDescent="0.25">
      <c r="A346" s="1">
        <v>1761</v>
      </c>
      <c r="B346" s="1" t="s">
        <v>647</v>
      </c>
      <c r="C346" s="1" t="s">
        <v>394</v>
      </c>
      <c r="D346" s="1">
        <v>55</v>
      </c>
      <c r="E346" s="1">
        <f>YEAR(Table1[[#This Row],[Year2]])</f>
        <v>2011</v>
      </c>
      <c r="F346" s="3">
        <v>40872</v>
      </c>
      <c r="G346" s="1" t="s">
        <v>9</v>
      </c>
      <c r="H346" s="1">
        <v>0.64100000000000001</v>
      </c>
      <c r="I346" s="1">
        <v>0.78700000000000003</v>
      </c>
      <c r="J346" s="1">
        <v>0</v>
      </c>
      <c r="K346" s="1">
        <v>-4.2709999999999999</v>
      </c>
      <c r="L346" s="1">
        <v>1</v>
      </c>
      <c r="M346" s="1">
        <v>3.7499999999999999E-2</v>
      </c>
      <c r="N346" s="1">
        <v>2.6800000000000001E-2</v>
      </c>
      <c r="O346" s="1">
        <v>0</v>
      </c>
      <c r="P346" s="1">
        <v>0.11</v>
      </c>
      <c r="Q346" s="1">
        <v>0.91600000000000004</v>
      </c>
      <c r="R346" s="1">
        <v>93.01</v>
      </c>
      <c r="S346" s="1">
        <v>201507</v>
      </c>
      <c r="T346" s="5" t="s">
        <v>1132</v>
      </c>
    </row>
    <row r="347" spans="1:20" x14ac:dyDescent="0.25">
      <c r="A347" s="1">
        <v>1766</v>
      </c>
      <c r="B347" s="1" t="s">
        <v>654</v>
      </c>
      <c r="C347" s="1" t="s">
        <v>655</v>
      </c>
      <c r="D347" s="1">
        <v>77</v>
      </c>
      <c r="E347" s="1">
        <f>YEAR(Table1[[#This Row],[Year2]])</f>
        <v>2011</v>
      </c>
      <c r="F347" s="3">
        <v>40544</v>
      </c>
      <c r="G347" s="1" t="s">
        <v>9</v>
      </c>
      <c r="H347" s="1">
        <v>0.86499999999999999</v>
      </c>
      <c r="I347" s="1">
        <v>0.52100000000000002</v>
      </c>
      <c r="J347" s="1">
        <v>0</v>
      </c>
      <c r="K347" s="1">
        <v>-6.9320000000000004</v>
      </c>
      <c r="L347" s="1">
        <v>1</v>
      </c>
      <c r="M347" s="1">
        <v>3.7100000000000001E-2</v>
      </c>
      <c r="N347" s="1">
        <v>0.54800000000000004</v>
      </c>
      <c r="O347" s="1">
        <v>1.15E-4</v>
      </c>
      <c r="P347" s="1">
        <v>9.8900000000000002E-2</v>
      </c>
      <c r="Q347" s="1">
        <v>0.748</v>
      </c>
      <c r="R347" s="1">
        <v>129.059</v>
      </c>
      <c r="S347" s="1">
        <v>244885</v>
      </c>
      <c r="T347" s="5" t="s">
        <v>1133</v>
      </c>
    </row>
    <row r="348" spans="1:20" x14ac:dyDescent="0.25">
      <c r="A348" s="1">
        <v>1814</v>
      </c>
      <c r="B348" s="1" t="s">
        <v>671</v>
      </c>
      <c r="C348" s="1" t="s">
        <v>418</v>
      </c>
      <c r="D348" s="1">
        <v>14</v>
      </c>
      <c r="E348" s="1">
        <f>YEAR(Table1[[#This Row],[Year2]])</f>
        <v>2011</v>
      </c>
      <c r="F348" s="3">
        <v>40606</v>
      </c>
      <c r="G348" s="1" t="s">
        <v>9</v>
      </c>
      <c r="H348" s="1">
        <v>0.57099999999999995</v>
      </c>
      <c r="I348" s="1">
        <v>0.93200000000000005</v>
      </c>
      <c r="J348" s="1">
        <v>6</v>
      </c>
      <c r="K348" s="1">
        <v>-3.68</v>
      </c>
      <c r="L348" s="1">
        <v>0</v>
      </c>
      <c r="M348" s="1">
        <v>5.7599999999999998E-2</v>
      </c>
      <c r="N348" s="1">
        <v>4.4799999999999996E-3</v>
      </c>
      <c r="O348" s="1">
        <v>9.3900000000000008E-3</v>
      </c>
      <c r="P348" s="1">
        <v>0.11700000000000001</v>
      </c>
      <c r="Q348" s="1">
        <v>0.86399999999999999</v>
      </c>
      <c r="R348" s="1">
        <v>150.01400000000001</v>
      </c>
      <c r="S348" s="1">
        <v>220627</v>
      </c>
      <c r="T348" s="5" t="s">
        <v>1134</v>
      </c>
    </row>
    <row r="349" spans="1:20" x14ac:dyDescent="0.25">
      <c r="A349" s="1">
        <v>1816</v>
      </c>
      <c r="B349" s="1" t="s">
        <v>672</v>
      </c>
      <c r="C349" s="1" t="s">
        <v>384</v>
      </c>
      <c r="D349" s="1">
        <v>69</v>
      </c>
      <c r="E349" s="1">
        <f>YEAR(Table1[[#This Row],[Year2]])</f>
        <v>2011</v>
      </c>
      <c r="F349" s="3">
        <v>40544</v>
      </c>
      <c r="G349" s="1" t="s">
        <v>9</v>
      </c>
      <c r="H349" s="1">
        <v>0.75800000000000001</v>
      </c>
      <c r="I349" s="1">
        <v>0.55400000000000005</v>
      </c>
      <c r="J349" s="1">
        <v>7</v>
      </c>
      <c r="K349" s="1">
        <v>-4.5670000000000002</v>
      </c>
      <c r="L349" s="1">
        <v>1</v>
      </c>
      <c r="M349" s="1">
        <v>3.4099999999999998E-2</v>
      </c>
      <c r="N349" s="1">
        <v>1.1599999999999999E-2</v>
      </c>
      <c r="O349" s="1">
        <v>0</v>
      </c>
      <c r="P349" s="1">
        <v>4.1799999999999997E-2</v>
      </c>
      <c r="Q349" s="1">
        <v>0.78300000000000003</v>
      </c>
      <c r="R349" s="1">
        <v>126.986</v>
      </c>
      <c r="S349" s="1">
        <v>231840</v>
      </c>
      <c r="T349" s="5" t="s">
        <v>1135</v>
      </c>
    </row>
    <row r="350" spans="1:20" x14ac:dyDescent="0.25">
      <c r="A350" s="1">
        <v>1830</v>
      </c>
      <c r="B350" s="1" t="s">
        <v>407</v>
      </c>
      <c r="C350" s="1" t="s">
        <v>408</v>
      </c>
      <c r="D350" s="1">
        <v>0</v>
      </c>
      <c r="E350" s="1">
        <f>YEAR(Table1[[#This Row],[Year2]])</f>
        <v>2011</v>
      </c>
      <c r="F350" s="3">
        <v>40792</v>
      </c>
      <c r="G350" s="1" t="s">
        <v>9</v>
      </c>
      <c r="H350" s="1">
        <v>0.73199999999999998</v>
      </c>
      <c r="I350" s="1">
        <v>0.83699999999999997</v>
      </c>
      <c r="J350" s="1">
        <v>8</v>
      </c>
      <c r="K350" s="1">
        <v>-3.3290000000000002</v>
      </c>
      <c r="L350" s="1">
        <v>0</v>
      </c>
      <c r="M350" s="1">
        <v>6.1499999999999999E-2</v>
      </c>
      <c r="N350" s="1">
        <v>1.78E-2</v>
      </c>
      <c r="O350" s="1">
        <v>0</v>
      </c>
      <c r="P350" s="1">
        <v>0.17799999999999999</v>
      </c>
      <c r="Q350" s="1">
        <v>0.88300000000000001</v>
      </c>
      <c r="R350" s="1">
        <v>124.982</v>
      </c>
      <c r="S350" s="1">
        <v>211667</v>
      </c>
      <c r="T350" s="5" t="s">
        <v>1136</v>
      </c>
    </row>
    <row r="351" spans="1:20" x14ac:dyDescent="0.25">
      <c r="A351" s="1">
        <v>1834</v>
      </c>
      <c r="B351" s="1" t="s">
        <v>682</v>
      </c>
      <c r="C351" s="1" t="s">
        <v>683</v>
      </c>
      <c r="D351" s="1">
        <v>66</v>
      </c>
      <c r="E351" s="1">
        <f>YEAR(Table1[[#This Row],[Year2]])</f>
        <v>2011</v>
      </c>
      <c r="F351" s="3">
        <v>40544</v>
      </c>
      <c r="G351" s="1" t="s">
        <v>9</v>
      </c>
      <c r="H351" s="1">
        <v>0.51800000000000002</v>
      </c>
      <c r="I351" s="1">
        <v>0.86099999999999999</v>
      </c>
      <c r="J351" s="1">
        <v>11</v>
      </c>
      <c r="K351" s="1">
        <v>-4.0019999999999998</v>
      </c>
      <c r="L351" s="1">
        <v>1</v>
      </c>
      <c r="M351" s="1">
        <v>6.7299999999999999E-2</v>
      </c>
      <c r="N351" s="1">
        <v>2.7699999999999999E-2</v>
      </c>
      <c r="O351" s="1">
        <v>1.42E-6</v>
      </c>
      <c r="P351" s="1">
        <v>0.249</v>
      </c>
      <c r="Q351" s="1">
        <v>0.45700000000000002</v>
      </c>
      <c r="R351" s="1">
        <v>141.98599999999999</v>
      </c>
      <c r="S351" s="1">
        <v>186453</v>
      </c>
      <c r="T351" s="5" t="s">
        <v>1137</v>
      </c>
    </row>
    <row r="352" spans="1:20" x14ac:dyDescent="0.25">
      <c r="A352" s="1">
        <v>1915</v>
      </c>
      <c r="B352" s="1" t="s">
        <v>732</v>
      </c>
      <c r="C352" s="1" t="s">
        <v>733</v>
      </c>
      <c r="D352" s="1">
        <v>66</v>
      </c>
      <c r="E352" s="1">
        <f>YEAR(Table1[[#This Row],[Year2]])</f>
        <v>2011</v>
      </c>
      <c r="F352" s="3">
        <v>40784</v>
      </c>
      <c r="G352" s="1" t="s">
        <v>9</v>
      </c>
      <c r="H352" s="1">
        <v>0.66800000000000004</v>
      </c>
      <c r="I352" s="1">
        <v>0.85699999999999998</v>
      </c>
      <c r="J352" s="1">
        <v>7</v>
      </c>
      <c r="K352" s="1">
        <v>-2.944</v>
      </c>
      <c r="L352" s="1">
        <v>0</v>
      </c>
      <c r="M352" s="1">
        <v>5.3499999999999999E-2</v>
      </c>
      <c r="N352" s="1">
        <v>1.9099999999999999E-2</v>
      </c>
      <c r="O352" s="1">
        <v>6.7100000000000001E-6</v>
      </c>
      <c r="P352" s="1">
        <v>3.85E-2</v>
      </c>
      <c r="Q352" s="1">
        <v>0.748</v>
      </c>
      <c r="R352" s="1">
        <v>131.959</v>
      </c>
      <c r="S352" s="1">
        <v>215693</v>
      </c>
      <c r="T352" s="5" t="s">
        <v>1138</v>
      </c>
    </row>
    <row r="353" spans="1:20" x14ac:dyDescent="0.25">
      <c r="A353" s="1">
        <v>1924</v>
      </c>
      <c r="B353" s="1" t="s">
        <v>739</v>
      </c>
      <c r="C353" s="1" t="s">
        <v>740</v>
      </c>
      <c r="D353" s="1">
        <v>67</v>
      </c>
      <c r="E353" s="1">
        <f>YEAR(Table1[[#This Row],[Year2]])</f>
        <v>2011</v>
      </c>
      <c r="F353" s="3">
        <v>40544</v>
      </c>
      <c r="G353" s="1" t="s">
        <v>9</v>
      </c>
      <c r="H353" s="1">
        <v>0.75</v>
      </c>
      <c r="I353" s="1">
        <v>0.72699999999999998</v>
      </c>
      <c r="J353" s="1">
        <v>5</v>
      </c>
      <c r="K353" s="1">
        <v>-4.21</v>
      </c>
      <c r="L353" s="1">
        <v>0</v>
      </c>
      <c r="M353" s="1">
        <v>0.14199999999999999</v>
      </c>
      <c r="N353" s="1">
        <v>1.89E-2</v>
      </c>
      <c r="O353" s="1">
        <v>0</v>
      </c>
      <c r="P353" s="1">
        <v>0.26600000000000001</v>
      </c>
      <c r="Q353" s="1">
        <v>0.35899999999999999</v>
      </c>
      <c r="R353" s="1">
        <v>129.99299999999999</v>
      </c>
      <c r="S353" s="1">
        <v>262173</v>
      </c>
      <c r="T353" s="5" t="s">
        <v>1139</v>
      </c>
    </row>
    <row r="354" spans="1:20" x14ac:dyDescent="0.25">
      <c r="A354" s="1">
        <v>136</v>
      </c>
      <c r="B354" s="1" t="s">
        <v>26</v>
      </c>
      <c r="C354" s="1" t="s">
        <v>21</v>
      </c>
      <c r="D354" s="1">
        <v>74</v>
      </c>
      <c r="E354" s="1">
        <f>YEAR(Table1[[#This Row],[Year2]])</f>
        <v>2012</v>
      </c>
      <c r="F354" s="3">
        <v>40909</v>
      </c>
      <c r="G354" s="1" t="s">
        <v>9</v>
      </c>
      <c r="H354" s="1">
        <v>0.50900000000000001</v>
      </c>
      <c r="I354" s="1">
        <v>0.78100000000000003</v>
      </c>
      <c r="J354" s="1">
        <v>8</v>
      </c>
      <c r="K354" s="1">
        <v>-3.48</v>
      </c>
      <c r="L354" s="1">
        <v>1</v>
      </c>
      <c r="M354" s="1">
        <v>7.1999999999999995E-2</v>
      </c>
      <c r="N354" s="1">
        <v>3.9800000000000002E-2</v>
      </c>
      <c r="O354" s="1">
        <v>0</v>
      </c>
      <c r="P354" s="1">
        <v>7.4899999999999994E-2</v>
      </c>
      <c r="Q354" s="1">
        <v>0.17599999999999999</v>
      </c>
      <c r="R354" s="1">
        <v>128</v>
      </c>
      <c r="S354" s="1">
        <v>271427</v>
      </c>
      <c r="T354" s="5" t="s">
        <v>1140</v>
      </c>
    </row>
    <row r="355" spans="1:20" x14ac:dyDescent="0.25">
      <c r="A355" s="1">
        <v>149</v>
      </c>
      <c r="B355" s="1" t="s">
        <v>28</v>
      </c>
      <c r="C355" s="1" t="s">
        <v>29</v>
      </c>
      <c r="D355" s="1">
        <v>69</v>
      </c>
      <c r="E355" s="1">
        <f>YEAR(Table1[[#This Row],[Year2]])</f>
        <v>2012</v>
      </c>
      <c r="F355" s="3">
        <v>40909</v>
      </c>
      <c r="G355" s="1" t="s">
        <v>9</v>
      </c>
      <c r="H355" s="1">
        <v>0.65800000000000003</v>
      </c>
      <c r="I355" s="1">
        <v>0.67700000000000005</v>
      </c>
      <c r="J355" s="1">
        <v>5</v>
      </c>
      <c r="K355" s="1">
        <v>-6.6280000000000001</v>
      </c>
      <c r="L355" s="1">
        <v>1</v>
      </c>
      <c r="M355" s="1">
        <v>3.9300000000000002E-2</v>
      </c>
      <c r="N355" s="1">
        <v>0.248</v>
      </c>
      <c r="O355" s="1">
        <v>0</v>
      </c>
      <c r="P355" s="1">
        <v>0.36799999999999999</v>
      </c>
      <c r="Q355" s="1">
        <v>0.248</v>
      </c>
      <c r="R355" s="1">
        <v>124.91</v>
      </c>
      <c r="S355" s="1">
        <v>251627</v>
      </c>
      <c r="T355" s="5" t="s">
        <v>1141</v>
      </c>
    </row>
    <row r="356" spans="1:20" x14ac:dyDescent="0.25">
      <c r="A356" s="1">
        <v>163</v>
      </c>
      <c r="B356" s="1" t="s">
        <v>36</v>
      </c>
      <c r="C356" s="1" t="s">
        <v>37</v>
      </c>
      <c r="D356" s="1">
        <v>27</v>
      </c>
      <c r="E356" s="1">
        <f>YEAR(Table1[[#This Row],[Year2]])</f>
        <v>2012</v>
      </c>
      <c r="F356" s="3">
        <v>40909</v>
      </c>
      <c r="G356" s="1" t="s">
        <v>9</v>
      </c>
      <c r="H356" s="1">
        <v>0.61399999999999999</v>
      </c>
      <c r="I356" s="1">
        <v>0.83199999999999996</v>
      </c>
      <c r="J356" s="1">
        <v>11</v>
      </c>
      <c r="K356" s="1">
        <v>-3.419</v>
      </c>
      <c r="L356" s="1">
        <v>0</v>
      </c>
      <c r="M356" s="1">
        <v>5.2200000000000003E-2</v>
      </c>
      <c r="N356" s="1">
        <v>0.11</v>
      </c>
      <c r="O356" s="1">
        <v>0</v>
      </c>
      <c r="P356" s="1">
        <v>0.185</v>
      </c>
      <c r="Q356" s="1">
        <v>0.42899999999999999</v>
      </c>
      <c r="R356" s="1">
        <v>129.03800000000001</v>
      </c>
      <c r="S356" s="1">
        <v>213169</v>
      </c>
      <c r="T356" s="5" t="s">
        <v>1142</v>
      </c>
    </row>
    <row r="357" spans="1:20" x14ac:dyDescent="0.25">
      <c r="A357" s="1">
        <v>165</v>
      </c>
      <c r="B357" s="1" t="s">
        <v>39</v>
      </c>
      <c r="C357" s="1" t="s">
        <v>13</v>
      </c>
      <c r="D357" s="1">
        <v>57</v>
      </c>
      <c r="E357" s="1">
        <f>YEAR(Table1[[#This Row],[Year2]])</f>
        <v>2012</v>
      </c>
      <c r="F357" s="3">
        <v>40909</v>
      </c>
      <c r="G357" s="1" t="s">
        <v>9</v>
      </c>
      <c r="H357" s="1">
        <v>0.70199999999999996</v>
      </c>
      <c r="I357" s="1">
        <v>0.78100000000000003</v>
      </c>
      <c r="J357" s="1">
        <v>0</v>
      </c>
      <c r="K357" s="1">
        <v>-4.0810000000000004</v>
      </c>
      <c r="L357" s="1">
        <v>1</v>
      </c>
      <c r="M357" s="1">
        <v>0.03</v>
      </c>
      <c r="N357" s="1">
        <v>0.433</v>
      </c>
      <c r="O357" s="1">
        <v>0</v>
      </c>
      <c r="P357" s="1">
        <v>0.13500000000000001</v>
      </c>
      <c r="Q357" s="1">
        <v>0.38200000000000001</v>
      </c>
      <c r="R357" s="1">
        <v>102.997</v>
      </c>
      <c r="S357" s="1">
        <v>286322</v>
      </c>
      <c r="T357" s="5" t="s">
        <v>1143</v>
      </c>
    </row>
    <row r="358" spans="1:20" x14ac:dyDescent="0.25">
      <c r="A358" s="1">
        <v>503</v>
      </c>
      <c r="B358" s="1" t="s">
        <v>52</v>
      </c>
      <c r="C358" s="1" t="s">
        <v>14</v>
      </c>
      <c r="D358" s="1">
        <v>54</v>
      </c>
      <c r="E358" s="1">
        <f>YEAR(Table1[[#This Row],[Year2]])</f>
        <v>2012</v>
      </c>
      <c r="F358" s="3">
        <v>41250</v>
      </c>
      <c r="G358" s="1" t="s">
        <v>9</v>
      </c>
      <c r="H358" s="1">
        <v>0.59</v>
      </c>
      <c r="I358" s="1">
        <v>0.8</v>
      </c>
      <c r="J358" s="1">
        <v>1</v>
      </c>
      <c r="K358" s="1">
        <v>-5.0439999999999996</v>
      </c>
      <c r="L358" s="1">
        <v>0</v>
      </c>
      <c r="M358" s="1">
        <v>4.3700000000000003E-2</v>
      </c>
      <c r="N358" s="1">
        <v>6.4000000000000005E-4</v>
      </c>
      <c r="O358" s="1">
        <v>0.90200000000000002</v>
      </c>
      <c r="P358" s="1">
        <v>5.1200000000000002E-2</v>
      </c>
      <c r="Q358" s="1">
        <v>0.219</v>
      </c>
      <c r="R358" s="1">
        <v>127.994</v>
      </c>
      <c r="S358" s="1">
        <v>360960</v>
      </c>
      <c r="T358" s="5" t="s">
        <v>1144</v>
      </c>
    </row>
    <row r="359" spans="1:20" x14ac:dyDescent="0.25">
      <c r="A359" s="1">
        <v>511</v>
      </c>
      <c r="B359" s="1" t="s">
        <v>36</v>
      </c>
      <c r="C359" s="1" t="s">
        <v>37</v>
      </c>
      <c r="D359" s="1">
        <v>77</v>
      </c>
      <c r="E359" s="1">
        <f>YEAR(Table1[[#This Row],[Year2]])</f>
        <v>2012</v>
      </c>
      <c r="F359" s="3">
        <v>41166</v>
      </c>
      <c r="G359" s="1" t="s">
        <v>9</v>
      </c>
      <c r="H359" s="1">
        <v>0.61199999999999999</v>
      </c>
      <c r="I359" s="1">
        <v>0.84</v>
      </c>
      <c r="J359" s="1">
        <v>11</v>
      </c>
      <c r="K359" s="1">
        <v>-3.145</v>
      </c>
      <c r="L359" s="1">
        <v>0</v>
      </c>
      <c r="M359" s="1">
        <v>5.0900000000000001E-2</v>
      </c>
      <c r="N359" s="1">
        <v>0.112</v>
      </c>
      <c r="O359" s="1">
        <v>0</v>
      </c>
      <c r="P359" s="1">
        <v>0.11600000000000001</v>
      </c>
      <c r="Q359" s="1">
        <v>0.438</v>
      </c>
      <c r="R359" s="1">
        <v>129.042</v>
      </c>
      <c r="S359" s="1">
        <v>212862</v>
      </c>
      <c r="T359" s="5" t="s">
        <v>1145</v>
      </c>
    </row>
    <row r="360" spans="1:20" x14ac:dyDescent="0.25">
      <c r="A360" s="1">
        <v>539</v>
      </c>
      <c r="B360" s="1" t="s">
        <v>64</v>
      </c>
      <c r="C360" s="1" t="s">
        <v>12</v>
      </c>
      <c r="D360" s="1">
        <v>66</v>
      </c>
      <c r="E360" s="1">
        <f>YEAR(Table1[[#This Row],[Year2]])</f>
        <v>2012</v>
      </c>
      <c r="F360" s="3">
        <v>40909</v>
      </c>
      <c r="G360" s="1" t="s">
        <v>9</v>
      </c>
      <c r="H360" s="1">
        <v>0.50900000000000001</v>
      </c>
      <c r="I360" s="1">
        <v>0.79</v>
      </c>
      <c r="J360" s="1">
        <v>6</v>
      </c>
      <c r="K360" s="1">
        <v>-3.782</v>
      </c>
      <c r="L360" s="1">
        <v>0</v>
      </c>
      <c r="M360" s="1">
        <v>3.7400000000000003E-2</v>
      </c>
      <c r="N360" s="1">
        <v>0.33200000000000002</v>
      </c>
      <c r="O360" s="1">
        <v>6.6699999999999995E-5</v>
      </c>
      <c r="P360" s="1">
        <v>0.316</v>
      </c>
      <c r="Q360" s="1">
        <v>0.63800000000000001</v>
      </c>
      <c r="R360" s="1">
        <v>127.946</v>
      </c>
      <c r="S360" s="1">
        <v>208316</v>
      </c>
      <c r="T360" s="5" t="s">
        <v>1146</v>
      </c>
    </row>
    <row r="361" spans="1:20" x14ac:dyDescent="0.25">
      <c r="A361" s="1">
        <v>782</v>
      </c>
      <c r="B361" s="1" t="s">
        <v>131</v>
      </c>
      <c r="C361" s="1" t="s">
        <v>132</v>
      </c>
      <c r="D361" s="1">
        <v>55</v>
      </c>
      <c r="E361" s="1">
        <f>YEAR(Table1[[#This Row],[Year2]])</f>
        <v>2012</v>
      </c>
      <c r="F361" s="3">
        <v>41110</v>
      </c>
      <c r="G361" s="1" t="s">
        <v>9</v>
      </c>
      <c r="H361" s="1">
        <v>0.69399999999999995</v>
      </c>
      <c r="I361" s="1">
        <v>0.94099999999999995</v>
      </c>
      <c r="J361" s="1">
        <v>10</v>
      </c>
      <c r="K361" s="1">
        <v>-6.1079999999999997</v>
      </c>
      <c r="L361" s="1">
        <v>0</v>
      </c>
      <c r="M361" s="1">
        <v>4.0800000000000003E-2</v>
      </c>
      <c r="N361" s="1">
        <v>2.2399999999999998E-3</v>
      </c>
      <c r="O361" s="1">
        <v>8.2600000000000007E-2</v>
      </c>
      <c r="P361" s="1">
        <v>0.109</v>
      </c>
      <c r="Q361" s="1">
        <v>0.85399999999999998</v>
      </c>
      <c r="R361" s="1">
        <v>125.014</v>
      </c>
      <c r="S361" s="1">
        <v>246507</v>
      </c>
      <c r="T361" s="5" t="s">
        <v>1147</v>
      </c>
    </row>
    <row r="362" spans="1:20" x14ac:dyDescent="0.25">
      <c r="A362" s="1">
        <v>936</v>
      </c>
      <c r="B362" s="1" t="s">
        <v>222</v>
      </c>
      <c r="C362" s="1" t="s">
        <v>223</v>
      </c>
      <c r="D362" s="1">
        <v>0</v>
      </c>
      <c r="E362" s="1">
        <f>YEAR(Table1[[#This Row],[Year2]])</f>
        <v>2012</v>
      </c>
      <c r="F362" s="3">
        <v>41229</v>
      </c>
      <c r="G362" s="1" t="s">
        <v>9</v>
      </c>
      <c r="H362" s="1">
        <v>0.68400000000000005</v>
      </c>
      <c r="I362" s="1">
        <v>0.85</v>
      </c>
      <c r="J362" s="1">
        <v>5</v>
      </c>
      <c r="K362" s="1">
        <v>-3.3109999999999999</v>
      </c>
      <c r="L362" s="1">
        <v>1</v>
      </c>
      <c r="M362" s="1">
        <v>0.109</v>
      </c>
      <c r="N362" s="1">
        <v>1.9199999999999998E-2</v>
      </c>
      <c r="O362" s="1">
        <v>1.37E-4</v>
      </c>
      <c r="P362" s="1">
        <v>0.58899999999999997</v>
      </c>
      <c r="Q362" s="1">
        <v>0.92500000000000004</v>
      </c>
      <c r="R362" s="1">
        <v>129.96299999999999</v>
      </c>
      <c r="S362" s="1">
        <v>200787</v>
      </c>
      <c r="T362" s="5" t="s">
        <v>1148</v>
      </c>
    </row>
    <row r="363" spans="1:20" x14ac:dyDescent="0.25">
      <c r="A363" s="1">
        <v>1072</v>
      </c>
      <c r="B363" s="1" t="s">
        <v>231</v>
      </c>
      <c r="C363" s="1" t="s">
        <v>232</v>
      </c>
      <c r="D363" s="1">
        <v>55</v>
      </c>
      <c r="E363" s="1">
        <f>YEAR(Table1[[#This Row],[Year2]])</f>
        <v>2012</v>
      </c>
      <c r="F363" s="3">
        <v>40938</v>
      </c>
      <c r="G363" s="1" t="s">
        <v>9</v>
      </c>
      <c r="H363" s="1">
        <v>0.39</v>
      </c>
      <c r="I363" s="1">
        <v>0.255</v>
      </c>
      <c r="J363" s="1">
        <v>6</v>
      </c>
      <c r="K363" s="1">
        <v>-9.6760000000000002</v>
      </c>
      <c r="L363" s="1">
        <v>0</v>
      </c>
      <c r="M363" s="1">
        <v>2.9899999999999999E-2</v>
      </c>
      <c r="N363" s="1">
        <v>0.80600000000000005</v>
      </c>
      <c r="O363" s="1">
        <v>1.1400000000000001E-6</v>
      </c>
      <c r="P363" s="1">
        <v>8.8700000000000001E-2</v>
      </c>
      <c r="Q363" s="1">
        <v>0.17899999999999999</v>
      </c>
      <c r="R363" s="1">
        <v>122.056</v>
      </c>
      <c r="S363" s="1">
        <v>281947</v>
      </c>
      <c r="T363" s="5" t="s">
        <v>1149</v>
      </c>
    </row>
    <row r="364" spans="1:20" x14ac:dyDescent="0.25">
      <c r="A364" s="1">
        <v>1075</v>
      </c>
      <c r="B364" s="1" t="s">
        <v>236</v>
      </c>
      <c r="C364" s="1" t="s">
        <v>237</v>
      </c>
      <c r="D364" s="1">
        <v>60</v>
      </c>
      <c r="E364" s="1">
        <f>YEAR(Table1[[#This Row],[Year2]])</f>
        <v>2012</v>
      </c>
      <c r="F364" s="3">
        <v>40960</v>
      </c>
      <c r="G364" s="1" t="s">
        <v>9</v>
      </c>
      <c r="H364" s="1">
        <v>0.61099999999999999</v>
      </c>
      <c r="I364" s="1">
        <v>0.67700000000000005</v>
      </c>
      <c r="J364" s="1">
        <v>10</v>
      </c>
      <c r="K364" s="1">
        <v>-6.7450000000000001</v>
      </c>
      <c r="L364" s="1">
        <v>0</v>
      </c>
      <c r="M364" s="1">
        <v>3.4000000000000002E-2</v>
      </c>
      <c r="N364" s="1">
        <v>7.6399999999999996E-2</v>
      </c>
      <c r="O364" s="1">
        <v>6.9800000000000001E-2</v>
      </c>
      <c r="P364" s="1">
        <v>0.24099999999999999</v>
      </c>
      <c r="Q364" s="1">
        <v>0.23300000000000001</v>
      </c>
      <c r="R364" s="1">
        <v>166.04</v>
      </c>
      <c r="S364" s="1">
        <v>255320</v>
      </c>
      <c r="T364" s="5" t="s">
        <v>1150</v>
      </c>
    </row>
    <row r="365" spans="1:20" x14ac:dyDescent="0.25">
      <c r="A365" s="1">
        <v>1090</v>
      </c>
      <c r="B365" s="1" t="s">
        <v>251</v>
      </c>
      <c r="C365" s="1" t="s">
        <v>76</v>
      </c>
      <c r="D365" s="1">
        <v>70</v>
      </c>
      <c r="E365" s="1">
        <f>YEAR(Table1[[#This Row],[Year2]])</f>
        <v>2012</v>
      </c>
      <c r="F365" s="3">
        <v>40909</v>
      </c>
      <c r="G365" s="1" t="s">
        <v>9</v>
      </c>
      <c r="H365" s="1">
        <v>0.65200000000000002</v>
      </c>
      <c r="I365" s="1">
        <v>0.54900000000000004</v>
      </c>
      <c r="J365" s="1">
        <v>6</v>
      </c>
      <c r="K365" s="1">
        <v>-7.5549999999999997</v>
      </c>
      <c r="L365" s="1">
        <v>0</v>
      </c>
      <c r="M365" s="1">
        <v>3.9E-2</v>
      </c>
      <c r="N365" s="1">
        <v>0.317</v>
      </c>
      <c r="O365" s="1">
        <v>0</v>
      </c>
      <c r="P365" s="1">
        <v>0.104</v>
      </c>
      <c r="Q365" s="1">
        <v>0.186</v>
      </c>
      <c r="R365" s="1">
        <v>120.07299999999999</v>
      </c>
      <c r="S365" s="1">
        <v>312427</v>
      </c>
      <c r="T365" s="5" t="s">
        <v>1151</v>
      </c>
    </row>
    <row r="366" spans="1:20" x14ac:dyDescent="0.25">
      <c r="A366" s="1">
        <v>1103</v>
      </c>
      <c r="B366" s="1" t="s">
        <v>265</v>
      </c>
      <c r="C366" s="1" t="s">
        <v>266</v>
      </c>
      <c r="D366" s="1">
        <v>63</v>
      </c>
      <c r="E366" s="1">
        <f>YEAR(Table1[[#This Row],[Year2]])</f>
        <v>2012</v>
      </c>
      <c r="F366" s="3">
        <v>41198</v>
      </c>
      <c r="G366" s="1" t="s">
        <v>9</v>
      </c>
      <c r="H366" s="1">
        <v>0.51400000000000001</v>
      </c>
      <c r="I366" s="1">
        <v>0.63200000000000001</v>
      </c>
      <c r="J366" s="1">
        <v>2</v>
      </c>
      <c r="K366" s="1">
        <v>-6.3049999999999997</v>
      </c>
      <c r="L366" s="1">
        <v>1</v>
      </c>
      <c r="M366" s="1">
        <v>5.0099999999999999E-2</v>
      </c>
      <c r="N366" s="1">
        <v>0.20799999999999999</v>
      </c>
      <c r="O366" s="1">
        <v>1.32E-2</v>
      </c>
      <c r="P366" s="1">
        <v>0.115</v>
      </c>
      <c r="Q366" s="1">
        <v>0.31</v>
      </c>
      <c r="R366" s="1">
        <v>94.569000000000003</v>
      </c>
      <c r="S366" s="1">
        <v>233818</v>
      </c>
      <c r="T366" s="5" t="s">
        <v>1152</v>
      </c>
    </row>
    <row r="367" spans="1:20" x14ac:dyDescent="0.25">
      <c r="A367" s="1">
        <v>1111</v>
      </c>
      <c r="B367" s="1" t="s">
        <v>273</v>
      </c>
      <c r="C367" s="1" t="s">
        <v>238</v>
      </c>
      <c r="D367" s="1">
        <v>75</v>
      </c>
      <c r="E367" s="1">
        <f>YEAR(Table1[[#This Row],[Year2]])</f>
        <v>2012</v>
      </c>
      <c r="F367" s="3">
        <v>40909</v>
      </c>
      <c r="G367" s="1" t="s">
        <v>9</v>
      </c>
      <c r="H367" s="1">
        <v>0.30299999999999999</v>
      </c>
      <c r="I367" s="1">
        <v>0.9</v>
      </c>
      <c r="J367" s="1">
        <v>2</v>
      </c>
      <c r="K367" s="1">
        <v>-2.3519999999999999</v>
      </c>
      <c r="L367" s="1">
        <v>0</v>
      </c>
      <c r="M367" s="1">
        <v>5.74E-2</v>
      </c>
      <c r="N367" s="1">
        <v>2.7699999999999999E-2</v>
      </c>
      <c r="O367" s="1">
        <v>0.63500000000000001</v>
      </c>
      <c r="P367" s="1">
        <v>0.11</v>
      </c>
      <c r="Q367" s="1">
        <v>0.49099999999999999</v>
      </c>
      <c r="R367" s="1">
        <v>149.50800000000001</v>
      </c>
      <c r="S367" s="1">
        <v>192960</v>
      </c>
      <c r="T367" s="5" t="s">
        <v>1153</v>
      </c>
    </row>
    <row r="368" spans="1:20" x14ac:dyDescent="0.25">
      <c r="A368" s="1">
        <v>1133</v>
      </c>
      <c r="B368" s="1" t="s">
        <v>290</v>
      </c>
      <c r="C368" s="1" t="s">
        <v>291</v>
      </c>
      <c r="D368" s="1">
        <v>60</v>
      </c>
      <c r="E368" s="1">
        <f>YEAR(Table1[[#This Row],[Year2]])</f>
        <v>2012</v>
      </c>
      <c r="F368" s="3">
        <v>41072</v>
      </c>
      <c r="G368" s="1" t="s">
        <v>9</v>
      </c>
      <c r="H368" s="1">
        <v>0.63500000000000001</v>
      </c>
      <c r="I368" s="1">
        <v>0.76600000000000001</v>
      </c>
      <c r="J368" s="1">
        <v>11</v>
      </c>
      <c r="K368" s="1">
        <v>-6.4489999999999998</v>
      </c>
      <c r="L368" s="1">
        <v>1</v>
      </c>
      <c r="M368" s="1">
        <v>0.26</v>
      </c>
      <c r="N368" s="1">
        <v>0.13200000000000001</v>
      </c>
      <c r="O368" s="1">
        <v>0</v>
      </c>
      <c r="P368" s="1">
        <v>0.122</v>
      </c>
      <c r="Q368" s="1">
        <v>0.68600000000000005</v>
      </c>
      <c r="R368" s="1">
        <v>93.602999999999994</v>
      </c>
      <c r="S368" s="1">
        <v>139931</v>
      </c>
      <c r="T368" s="5" t="s">
        <v>1154</v>
      </c>
    </row>
    <row r="369" spans="1:20" x14ac:dyDescent="0.25">
      <c r="A369" s="1">
        <v>1152</v>
      </c>
      <c r="B369" s="1" t="s">
        <v>70</v>
      </c>
      <c r="C369" s="1" t="s">
        <v>235</v>
      </c>
      <c r="D369" s="1">
        <v>75</v>
      </c>
      <c r="E369" s="1">
        <f>YEAR(Table1[[#This Row],[Year2]])</f>
        <v>2012</v>
      </c>
      <c r="F369" s="3">
        <v>40909</v>
      </c>
      <c r="G369" s="1" t="s">
        <v>9</v>
      </c>
      <c r="H369" s="1">
        <v>0.72099999999999997</v>
      </c>
      <c r="I369" s="1">
        <v>0.33900000000000002</v>
      </c>
      <c r="J369" s="1">
        <v>0</v>
      </c>
      <c r="K369" s="1">
        <v>-11.195</v>
      </c>
      <c r="L369" s="1">
        <v>1</v>
      </c>
      <c r="M369" s="1">
        <v>5.3199999999999997E-2</v>
      </c>
      <c r="N369" s="1">
        <v>0.40899999999999997</v>
      </c>
      <c r="O369" s="1">
        <v>1.5299999999999999E-3</v>
      </c>
      <c r="P369" s="1">
        <v>9.7299999999999998E-2</v>
      </c>
      <c r="Q369" s="1">
        <v>0.2</v>
      </c>
      <c r="R369" s="1">
        <v>129.83000000000001</v>
      </c>
      <c r="S369" s="1">
        <v>200747</v>
      </c>
      <c r="T369" s="5" t="s">
        <v>1155</v>
      </c>
    </row>
    <row r="370" spans="1:20" x14ac:dyDescent="0.25">
      <c r="A370" s="1">
        <v>1154</v>
      </c>
      <c r="B370" s="1" t="s">
        <v>310</v>
      </c>
      <c r="C370" s="1" t="s">
        <v>311</v>
      </c>
      <c r="D370" s="1">
        <v>58</v>
      </c>
      <c r="E370" s="1">
        <f>YEAR(Table1[[#This Row],[Year2]])</f>
        <v>2012</v>
      </c>
      <c r="F370" s="3">
        <v>41019</v>
      </c>
      <c r="G370" s="1" t="s">
        <v>9</v>
      </c>
      <c r="H370" s="1">
        <v>0.56999999999999995</v>
      </c>
      <c r="I370" s="1">
        <v>0.99299999999999999</v>
      </c>
      <c r="J370" s="1">
        <v>7</v>
      </c>
      <c r="K370" s="1">
        <v>-3.7570000000000001</v>
      </c>
      <c r="L370" s="1">
        <v>1</v>
      </c>
      <c r="M370" s="1">
        <v>0.33700000000000002</v>
      </c>
      <c r="N370" s="1">
        <v>6.28E-3</v>
      </c>
      <c r="O370" s="1">
        <v>7.9600000000000001E-3</v>
      </c>
      <c r="P370" s="1">
        <v>8.7599999999999997E-2</v>
      </c>
      <c r="Q370" s="1">
        <v>0.40500000000000003</v>
      </c>
      <c r="R370" s="1">
        <v>87</v>
      </c>
      <c r="S370" s="1">
        <v>171867</v>
      </c>
      <c r="T370" s="5" t="s">
        <v>1156</v>
      </c>
    </row>
    <row r="371" spans="1:20" x14ac:dyDescent="0.25">
      <c r="A371" s="1">
        <v>1165</v>
      </c>
      <c r="B371" s="1" t="s">
        <v>324</v>
      </c>
      <c r="C371" s="1" t="s">
        <v>325</v>
      </c>
      <c r="D371" s="1">
        <v>60</v>
      </c>
      <c r="E371" s="1">
        <f>YEAR(Table1[[#This Row],[Year2]])</f>
        <v>2012</v>
      </c>
      <c r="F371" s="3">
        <v>41113</v>
      </c>
      <c r="G371" s="1" t="s">
        <v>9</v>
      </c>
      <c r="H371" s="1">
        <v>0.60899999999999999</v>
      </c>
      <c r="I371" s="1">
        <v>0.79800000000000004</v>
      </c>
      <c r="J371" s="1">
        <v>5</v>
      </c>
      <c r="K371" s="1">
        <v>-4.4480000000000004</v>
      </c>
      <c r="L371" s="1">
        <v>0</v>
      </c>
      <c r="M371" s="1">
        <v>4.0399999999999998E-2</v>
      </c>
      <c r="N371" s="1">
        <v>1.7999999999999999E-2</v>
      </c>
      <c r="O371" s="1">
        <v>8.6799999999999999E-6</v>
      </c>
      <c r="P371" s="1">
        <v>0.434</v>
      </c>
      <c r="Q371" s="1">
        <v>0.40100000000000002</v>
      </c>
      <c r="R371" s="1">
        <v>130.03399999999999</v>
      </c>
      <c r="S371" s="1">
        <v>209760</v>
      </c>
      <c r="T371" s="5" t="s">
        <v>1157</v>
      </c>
    </row>
    <row r="372" spans="1:20" x14ac:dyDescent="0.25">
      <c r="A372" s="1">
        <v>1232</v>
      </c>
      <c r="B372" s="1" t="s">
        <v>341</v>
      </c>
      <c r="C372" s="1" t="s">
        <v>19</v>
      </c>
      <c r="D372" s="1">
        <v>71</v>
      </c>
      <c r="E372" s="1">
        <f>YEAR(Table1[[#This Row],[Year2]])</f>
        <v>2012</v>
      </c>
      <c r="F372" s="3">
        <v>41208</v>
      </c>
      <c r="G372" s="1" t="s">
        <v>9</v>
      </c>
      <c r="H372" s="1">
        <v>0.57299999999999995</v>
      </c>
      <c r="I372" s="1">
        <v>0.92900000000000005</v>
      </c>
      <c r="J372" s="1">
        <v>8</v>
      </c>
      <c r="K372" s="1">
        <v>-3.9420000000000002</v>
      </c>
      <c r="L372" s="1">
        <v>0</v>
      </c>
      <c r="M372" s="1">
        <v>0.109</v>
      </c>
      <c r="N372" s="1">
        <v>0.19700000000000001</v>
      </c>
      <c r="O372" s="1">
        <v>1.12E-4</v>
      </c>
      <c r="P372" s="1">
        <v>5.67E-2</v>
      </c>
      <c r="Q372" s="1">
        <v>0.58199999999999996</v>
      </c>
      <c r="R372" s="1">
        <v>127.934</v>
      </c>
      <c r="S372" s="1">
        <v>212560</v>
      </c>
      <c r="T372" s="5" t="s">
        <v>1158</v>
      </c>
    </row>
    <row r="373" spans="1:20" x14ac:dyDescent="0.25">
      <c r="A373" s="1">
        <v>1246</v>
      </c>
      <c r="B373" s="1" t="s">
        <v>343</v>
      </c>
      <c r="C373" s="1" t="s">
        <v>344</v>
      </c>
      <c r="D373" s="1">
        <v>75</v>
      </c>
      <c r="E373" s="1">
        <f>YEAR(Table1[[#This Row],[Year2]])</f>
        <v>2012</v>
      </c>
      <c r="F373" s="3">
        <v>41231</v>
      </c>
      <c r="G373" s="1" t="s">
        <v>9</v>
      </c>
      <c r="H373" s="1">
        <v>0.48199999999999998</v>
      </c>
      <c r="I373" s="1">
        <v>0.70599999999999996</v>
      </c>
      <c r="J373" s="1">
        <v>9</v>
      </c>
      <c r="K373" s="1">
        <v>-5.7619999999999996</v>
      </c>
      <c r="L373" s="1">
        <v>1</v>
      </c>
      <c r="M373" s="1">
        <v>6.0900000000000003E-2</v>
      </c>
      <c r="N373" s="1">
        <v>0.13500000000000001</v>
      </c>
      <c r="O373" s="1">
        <v>1.06E-3</v>
      </c>
      <c r="P373" s="1">
        <v>0.105</v>
      </c>
      <c r="Q373" s="1">
        <v>0.14399999999999999</v>
      </c>
      <c r="R373" s="1">
        <v>92.494</v>
      </c>
      <c r="S373" s="1">
        <v>224920</v>
      </c>
      <c r="T373" s="5" t="s">
        <v>1159</v>
      </c>
    </row>
    <row r="374" spans="1:20" x14ac:dyDescent="0.25">
      <c r="A374" s="1">
        <v>1252</v>
      </c>
      <c r="B374" s="1" t="s">
        <v>347</v>
      </c>
      <c r="C374" s="1" t="s">
        <v>749</v>
      </c>
      <c r="D374" s="1">
        <v>80</v>
      </c>
      <c r="E374" s="1">
        <f>YEAR(Table1[[#This Row],[Year2]])</f>
        <v>2012</v>
      </c>
      <c r="F374" s="3">
        <v>41170</v>
      </c>
      <c r="G374" s="1" t="s">
        <v>9</v>
      </c>
      <c r="H374" s="1">
        <v>0.77800000000000002</v>
      </c>
      <c r="I374" s="1">
        <v>0.54700000000000004</v>
      </c>
      <c r="J374" s="1">
        <v>2</v>
      </c>
      <c r="K374" s="1">
        <v>-7.2729999999999997</v>
      </c>
      <c r="L374" s="1">
        <v>1</v>
      </c>
      <c r="M374" s="1">
        <v>4.8899999999999999E-2</v>
      </c>
      <c r="N374" s="1">
        <v>0.34599999999999997</v>
      </c>
      <c r="O374" s="1">
        <v>3.0200000000000002E-4</v>
      </c>
      <c r="P374" s="1">
        <v>0.13200000000000001</v>
      </c>
      <c r="Q374" s="1">
        <v>0.441</v>
      </c>
      <c r="R374" s="1">
        <v>95.001999999999995</v>
      </c>
      <c r="S374" s="1">
        <v>242733</v>
      </c>
      <c r="T374" s="5" t="s">
        <v>1160</v>
      </c>
    </row>
    <row r="375" spans="1:20" x14ac:dyDescent="0.25">
      <c r="A375" s="1">
        <v>1283</v>
      </c>
      <c r="B375" s="1" t="s">
        <v>361</v>
      </c>
      <c r="C375" s="1" t="s">
        <v>362</v>
      </c>
      <c r="D375" s="1">
        <v>16</v>
      </c>
      <c r="E375" s="1">
        <f>YEAR(Table1[[#This Row],[Year2]])</f>
        <v>2012</v>
      </c>
      <c r="F375" s="3">
        <v>41156</v>
      </c>
      <c r="G375" s="1" t="s">
        <v>9</v>
      </c>
      <c r="H375" s="1">
        <v>0.47299999999999998</v>
      </c>
      <c r="I375" s="1">
        <v>0.77700000000000002</v>
      </c>
      <c r="J375" s="1">
        <v>9</v>
      </c>
      <c r="K375" s="1">
        <v>-3.698</v>
      </c>
      <c r="L375" s="1">
        <v>1</v>
      </c>
      <c r="M375" s="1">
        <v>5.8999999999999997E-2</v>
      </c>
      <c r="N375" s="1">
        <v>0.11899999999999999</v>
      </c>
      <c r="O375" s="1">
        <v>7.8700000000000002E-5</v>
      </c>
      <c r="P375" s="1">
        <v>0.67100000000000004</v>
      </c>
      <c r="Q375" s="1">
        <v>0.21</v>
      </c>
      <c r="R375" s="1">
        <v>136.249</v>
      </c>
      <c r="S375" s="1">
        <v>186813</v>
      </c>
      <c r="T375" s="5" t="s">
        <v>1161</v>
      </c>
    </row>
    <row r="376" spans="1:20" x14ac:dyDescent="0.25">
      <c r="A376" s="1">
        <v>1287</v>
      </c>
      <c r="B376" s="1" t="s">
        <v>364</v>
      </c>
      <c r="C376" s="1" t="s">
        <v>10</v>
      </c>
      <c r="D376" s="1">
        <v>78</v>
      </c>
      <c r="E376" s="1">
        <f>YEAR(Table1[[#This Row],[Year2]])</f>
        <v>2012</v>
      </c>
      <c r="F376" s="3">
        <v>40909</v>
      </c>
      <c r="G376" s="1" t="s">
        <v>9</v>
      </c>
      <c r="H376" s="1">
        <v>0.74299999999999999</v>
      </c>
      <c r="I376" s="1">
        <v>0.752</v>
      </c>
      <c r="J376" s="1">
        <v>4</v>
      </c>
      <c r="K376" s="1">
        <v>-4.8129999999999997</v>
      </c>
      <c r="L376" s="1">
        <v>1</v>
      </c>
      <c r="M376" s="1">
        <v>4.1399999999999999E-2</v>
      </c>
      <c r="N376" s="1">
        <v>1.8800000000000001E-2</v>
      </c>
      <c r="O376" s="1">
        <v>0</v>
      </c>
      <c r="P376" s="1">
        <v>0.28699999999999998</v>
      </c>
      <c r="Q376" s="1">
        <v>0.54500000000000004</v>
      </c>
      <c r="R376" s="1">
        <v>110.015</v>
      </c>
      <c r="S376" s="1">
        <v>231173</v>
      </c>
      <c r="T376" s="5" t="s">
        <v>1162</v>
      </c>
    </row>
    <row r="377" spans="1:20" x14ac:dyDescent="0.25">
      <c r="A377" s="1">
        <v>1406</v>
      </c>
      <c r="B377" s="1" t="s">
        <v>372</v>
      </c>
      <c r="C377" s="1" t="s">
        <v>373</v>
      </c>
      <c r="D377" s="1">
        <v>68</v>
      </c>
      <c r="E377" s="1">
        <f>YEAR(Table1[[#This Row],[Year2]])</f>
        <v>2012</v>
      </c>
      <c r="F377" s="3">
        <v>40909</v>
      </c>
      <c r="G377" s="1" t="s">
        <v>9</v>
      </c>
      <c r="H377" s="1">
        <v>0.71499999999999997</v>
      </c>
      <c r="I377" s="1">
        <v>0.872</v>
      </c>
      <c r="J377" s="1">
        <v>2</v>
      </c>
      <c r="K377" s="1">
        <v>-3.835</v>
      </c>
      <c r="L377" s="1">
        <v>1</v>
      </c>
      <c r="M377" s="1">
        <v>5.0900000000000001E-2</v>
      </c>
      <c r="N377" s="1">
        <v>3.5100000000000001E-3</v>
      </c>
      <c r="O377" s="1">
        <v>3.8399999999999998E-5</v>
      </c>
      <c r="P377" s="1">
        <v>0.107</v>
      </c>
      <c r="Q377" s="1">
        <v>0.748</v>
      </c>
      <c r="R377" s="1">
        <v>93.043000000000006</v>
      </c>
      <c r="S377" s="1">
        <v>200947</v>
      </c>
      <c r="T377" s="5" t="s">
        <v>1163</v>
      </c>
    </row>
    <row r="378" spans="1:20" x14ac:dyDescent="0.25">
      <c r="A378" s="1">
        <v>1414</v>
      </c>
      <c r="B378" s="1" t="s">
        <v>380</v>
      </c>
      <c r="C378" s="1" t="s">
        <v>381</v>
      </c>
      <c r="D378" s="1">
        <v>54</v>
      </c>
      <c r="E378" s="1">
        <f>YEAR(Table1[[#This Row],[Year2]])</f>
        <v>2012</v>
      </c>
      <c r="F378" s="3">
        <v>41219</v>
      </c>
      <c r="G378" s="1" t="s">
        <v>9</v>
      </c>
      <c r="H378" s="1">
        <v>0.61599999999999999</v>
      </c>
      <c r="I378" s="1">
        <v>0.91</v>
      </c>
      <c r="J378" s="1">
        <v>8</v>
      </c>
      <c r="K378" s="1">
        <v>-3.3159999999999998</v>
      </c>
      <c r="L378" s="1">
        <v>0</v>
      </c>
      <c r="M378" s="1">
        <v>0.124</v>
      </c>
      <c r="N378" s="1">
        <v>1.09E-2</v>
      </c>
      <c r="O378" s="1">
        <v>0</v>
      </c>
      <c r="P378" s="1">
        <v>8.0600000000000005E-2</v>
      </c>
      <c r="Q378" s="1">
        <v>0.71399999999999997</v>
      </c>
      <c r="R378" s="1">
        <v>150.03800000000001</v>
      </c>
      <c r="S378" s="1">
        <v>179600</v>
      </c>
      <c r="T378" s="5" t="s">
        <v>1164</v>
      </c>
    </row>
    <row r="379" spans="1:20" x14ac:dyDescent="0.25">
      <c r="A379" s="1">
        <v>1436</v>
      </c>
      <c r="B379" s="1" t="s">
        <v>404</v>
      </c>
      <c r="C379" s="1" t="s">
        <v>22</v>
      </c>
      <c r="D379" s="1">
        <v>76</v>
      </c>
      <c r="E379" s="1">
        <f>YEAR(Table1[[#This Row],[Year2]])</f>
        <v>2012</v>
      </c>
      <c r="F379" s="3">
        <v>40909</v>
      </c>
      <c r="G379" s="1" t="s">
        <v>9</v>
      </c>
      <c r="H379" s="1">
        <v>0.78300000000000003</v>
      </c>
      <c r="I379" s="1">
        <v>0.57999999999999996</v>
      </c>
      <c r="J379" s="1">
        <v>7</v>
      </c>
      <c r="K379" s="1">
        <v>-6.548</v>
      </c>
      <c r="L379" s="1">
        <v>1</v>
      </c>
      <c r="M379" s="1">
        <v>4.0800000000000003E-2</v>
      </c>
      <c r="N379" s="1">
        <v>1.14E-2</v>
      </c>
      <c r="O379" s="1">
        <v>2.2800000000000002E-6</v>
      </c>
      <c r="P379" s="1">
        <v>0.108</v>
      </c>
      <c r="Q379" s="1">
        <v>0.66</v>
      </c>
      <c r="R379" s="1">
        <v>120.021</v>
      </c>
      <c r="S379" s="1">
        <v>193400</v>
      </c>
      <c r="T379" s="5" t="s">
        <v>1165</v>
      </c>
    </row>
    <row r="380" spans="1:20" x14ac:dyDescent="0.25">
      <c r="A380" s="1">
        <v>1532</v>
      </c>
      <c r="B380" s="1" t="s">
        <v>491</v>
      </c>
      <c r="C380" s="1" t="s">
        <v>433</v>
      </c>
      <c r="D380" s="1">
        <v>35</v>
      </c>
      <c r="E380" s="1">
        <f>YEAR(Table1[[#This Row],[Year2]])</f>
        <v>2012</v>
      </c>
      <c r="F380" s="3">
        <v>40909</v>
      </c>
      <c r="G380" s="1" t="s">
        <v>9</v>
      </c>
      <c r="H380" s="1">
        <v>0.65900000000000003</v>
      </c>
      <c r="I380" s="1">
        <v>0.78900000000000003</v>
      </c>
      <c r="J380" s="1">
        <v>6</v>
      </c>
      <c r="K380" s="1">
        <v>-3.444</v>
      </c>
      <c r="L380" s="1">
        <v>1</v>
      </c>
      <c r="M380" s="1">
        <v>7.17E-2</v>
      </c>
      <c r="N380" s="1">
        <v>0.184</v>
      </c>
      <c r="O380" s="1">
        <v>0</v>
      </c>
      <c r="P380" s="1">
        <v>5.3499999999999999E-2</v>
      </c>
      <c r="Q380" s="1">
        <v>0.49299999999999999</v>
      </c>
      <c r="R380" s="1">
        <v>121.947</v>
      </c>
      <c r="S380" s="1">
        <v>162960</v>
      </c>
      <c r="T380" s="5" t="s">
        <v>1166</v>
      </c>
    </row>
    <row r="381" spans="1:20" x14ac:dyDescent="0.25">
      <c r="A381" s="1">
        <v>1585</v>
      </c>
      <c r="B381" s="1" t="s">
        <v>500</v>
      </c>
      <c r="C381" s="1" t="s">
        <v>19</v>
      </c>
      <c r="D381" s="1">
        <v>69</v>
      </c>
      <c r="E381" s="1">
        <f>YEAR(Table1[[#This Row],[Year2]])</f>
        <v>2012</v>
      </c>
      <c r="F381" s="3">
        <v>41208</v>
      </c>
      <c r="G381" s="1" t="s">
        <v>9</v>
      </c>
      <c r="H381" s="1">
        <v>0.69499999999999995</v>
      </c>
      <c r="I381" s="1">
        <v>0.86899999999999999</v>
      </c>
      <c r="J381" s="1">
        <v>8</v>
      </c>
      <c r="K381" s="1">
        <v>-5.0659999999999998</v>
      </c>
      <c r="L381" s="1">
        <v>1</v>
      </c>
      <c r="M381" s="1">
        <v>4.8300000000000003E-2</v>
      </c>
      <c r="N381" s="1">
        <v>0.41</v>
      </c>
      <c r="O381" s="1">
        <v>0</v>
      </c>
      <c r="P381" s="1">
        <v>0.23699999999999999</v>
      </c>
      <c r="Q381" s="1">
        <v>0.57999999999999996</v>
      </c>
      <c r="R381" s="1">
        <v>124.989</v>
      </c>
      <c r="S381" s="1">
        <v>234507</v>
      </c>
      <c r="T381" s="5" t="s">
        <v>1167</v>
      </c>
    </row>
    <row r="382" spans="1:20" x14ac:dyDescent="0.25">
      <c r="A382" s="1">
        <v>1595</v>
      </c>
      <c r="B382" s="1" t="s">
        <v>509</v>
      </c>
      <c r="C382" s="1" t="s">
        <v>362</v>
      </c>
      <c r="D382" s="1">
        <v>72</v>
      </c>
      <c r="E382" s="1">
        <f>YEAR(Table1[[#This Row],[Year2]])</f>
        <v>2012</v>
      </c>
      <c r="F382" s="3">
        <v>41156</v>
      </c>
      <c r="G382" s="1" t="s">
        <v>9</v>
      </c>
      <c r="H382" s="1">
        <v>0.505</v>
      </c>
      <c r="I382" s="1">
        <v>0.71</v>
      </c>
      <c r="J382" s="1">
        <v>3</v>
      </c>
      <c r="K382" s="1">
        <v>-3.0150000000000001</v>
      </c>
      <c r="L382" s="1">
        <v>1</v>
      </c>
      <c r="M382" s="1">
        <v>3.2099999999999997E-2</v>
      </c>
      <c r="N382" s="1">
        <v>0.19</v>
      </c>
      <c r="O382" s="1">
        <v>2.5000000000000001E-4</v>
      </c>
      <c r="P382" s="1">
        <v>0.32900000000000001</v>
      </c>
      <c r="Q382" s="1">
        <v>0.42799999999999999</v>
      </c>
      <c r="R382" s="1">
        <v>89.938000000000002</v>
      </c>
      <c r="S382" s="1">
        <v>175200</v>
      </c>
      <c r="T382" s="5" t="s">
        <v>1168</v>
      </c>
    </row>
    <row r="383" spans="1:20" x14ac:dyDescent="0.25">
      <c r="A383" s="1">
        <v>1599</v>
      </c>
      <c r="B383" s="1" t="s">
        <v>514</v>
      </c>
      <c r="C383" s="1" t="s">
        <v>68</v>
      </c>
      <c r="D383" s="1">
        <v>73</v>
      </c>
      <c r="E383" s="1">
        <f>YEAR(Table1[[#This Row],[Year2]])</f>
        <v>2012</v>
      </c>
      <c r="F383" s="3">
        <v>41243</v>
      </c>
      <c r="G383" s="1" t="s">
        <v>9</v>
      </c>
      <c r="H383" s="1">
        <v>0.71099999999999997</v>
      </c>
      <c r="I383" s="1">
        <v>0.7</v>
      </c>
      <c r="J383" s="1">
        <v>1</v>
      </c>
      <c r="K383" s="1">
        <v>-4.8049999999999997</v>
      </c>
      <c r="L383" s="1">
        <v>0</v>
      </c>
      <c r="M383" s="1">
        <v>4.5999999999999999E-2</v>
      </c>
      <c r="N383" s="1">
        <v>4.9800000000000001E-3</v>
      </c>
      <c r="O383" s="1">
        <v>1.25E-4</v>
      </c>
      <c r="P383" s="1">
        <v>0.215</v>
      </c>
      <c r="Q383" s="1">
        <v>0.80100000000000005</v>
      </c>
      <c r="R383" s="1">
        <v>128.001</v>
      </c>
      <c r="S383" s="1">
        <v>211920</v>
      </c>
      <c r="T383" s="5" t="s">
        <v>1169</v>
      </c>
    </row>
    <row r="384" spans="1:20" x14ac:dyDescent="0.25">
      <c r="A384" s="1">
        <v>1605</v>
      </c>
      <c r="B384" s="1" t="s">
        <v>521</v>
      </c>
      <c r="C384" s="1" t="s">
        <v>362</v>
      </c>
      <c r="D384" s="1">
        <v>66</v>
      </c>
      <c r="E384" s="1">
        <f>YEAR(Table1[[#This Row],[Year2]])</f>
        <v>2012</v>
      </c>
      <c r="F384" s="3">
        <v>41156</v>
      </c>
      <c r="G384" s="1" t="s">
        <v>9</v>
      </c>
      <c r="H384" s="1">
        <v>0.65600000000000003</v>
      </c>
      <c r="I384" s="1">
        <v>0.88400000000000001</v>
      </c>
      <c r="J384" s="1">
        <v>2</v>
      </c>
      <c r="K384" s="1">
        <v>-4.7480000000000002</v>
      </c>
      <c r="L384" s="1">
        <v>1</v>
      </c>
      <c r="M384" s="1">
        <v>3.7199999999999997E-2</v>
      </c>
      <c r="N384" s="1">
        <v>1.6199999999999999E-2</v>
      </c>
      <c r="O384" s="1">
        <v>0</v>
      </c>
      <c r="P384" s="1">
        <v>0.14499999999999999</v>
      </c>
      <c r="Q384" s="1">
        <v>0.86</v>
      </c>
      <c r="R384" s="1">
        <v>105.009</v>
      </c>
      <c r="S384" s="1">
        <v>237987</v>
      </c>
      <c r="T384" s="5" t="s">
        <v>1170</v>
      </c>
    </row>
    <row r="385" spans="1:20" x14ac:dyDescent="0.25">
      <c r="A385" s="1">
        <v>1775</v>
      </c>
      <c r="B385" s="1" t="s">
        <v>404</v>
      </c>
      <c r="C385" s="1" t="s">
        <v>22</v>
      </c>
      <c r="D385" s="1">
        <v>10</v>
      </c>
      <c r="E385" s="1">
        <f>YEAR(Table1[[#This Row],[Year2]])</f>
        <v>2012</v>
      </c>
      <c r="F385" s="3">
        <v>40909</v>
      </c>
      <c r="G385" s="1" t="s">
        <v>9</v>
      </c>
      <c r="H385" s="1">
        <v>0.77800000000000002</v>
      </c>
      <c r="I385" s="1">
        <v>0.61499999999999999</v>
      </c>
      <c r="J385" s="1">
        <v>7</v>
      </c>
      <c r="K385" s="1">
        <v>-6.5289999999999999</v>
      </c>
      <c r="L385" s="1">
        <v>1</v>
      </c>
      <c r="M385" s="1">
        <v>3.8399999999999997E-2</v>
      </c>
      <c r="N385" s="1">
        <v>1.26E-2</v>
      </c>
      <c r="O385" s="1">
        <v>1.44E-6</v>
      </c>
      <c r="P385" s="1">
        <v>0.108</v>
      </c>
      <c r="Q385" s="1">
        <v>0.64800000000000002</v>
      </c>
      <c r="R385" s="1">
        <v>120.045</v>
      </c>
      <c r="S385" s="1">
        <v>193467</v>
      </c>
      <c r="T385" s="5" t="s">
        <v>1171</v>
      </c>
    </row>
    <row r="386" spans="1:20" x14ac:dyDescent="0.25">
      <c r="A386" s="1">
        <v>1776</v>
      </c>
      <c r="B386" s="1" t="s">
        <v>34</v>
      </c>
      <c r="C386" s="1" t="s">
        <v>14</v>
      </c>
      <c r="D386" s="1">
        <v>79</v>
      </c>
      <c r="E386" s="1">
        <f>YEAR(Table1[[#This Row],[Year2]])</f>
        <v>2012</v>
      </c>
      <c r="F386" s="3">
        <v>41250</v>
      </c>
      <c r="G386" s="1" t="s">
        <v>9</v>
      </c>
      <c r="H386" s="1">
        <v>0.60399999999999998</v>
      </c>
      <c r="I386" s="1">
        <v>0.78700000000000003</v>
      </c>
      <c r="J386" s="1">
        <v>0</v>
      </c>
      <c r="K386" s="1">
        <v>-3.6739999999999999</v>
      </c>
      <c r="L386" s="1">
        <v>0</v>
      </c>
      <c r="M386" s="1">
        <v>0.10299999999999999</v>
      </c>
      <c r="N386" s="1">
        <v>6.7900000000000002E-2</v>
      </c>
      <c r="O386" s="1">
        <v>0.15</v>
      </c>
      <c r="P386" s="1">
        <v>0.127</v>
      </c>
      <c r="Q386" s="1">
        <v>0.30099999999999999</v>
      </c>
      <c r="R386" s="1">
        <v>126.062</v>
      </c>
      <c r="S386" s="1">
        <v>245040</v>
      </c>
      <c r="T386" s="5" t="s">
        <v>1172</v>
      </c>
    </row>
    <row r="387" spans="1:20" x14ac:dyDescent="0.25">
      <c r="A387" s="1">
        <v>1806</v>
      </c>
      <c r="B387" s="1" t="s">
        <v>666</v>
      </c>
      <c r="C387" s="1" t="s">
        <v>349</v>
      </c>
      <c r="D387" s="1">
        <v>72</v>
      </c>
      <c r="E387" s="1">
        <f>YEAR(Table1[[#This Row],[Year2]])</f>
        <v>2012</v>
      </c>
      <c r="F387" s="3">
        <v>41222</v>
      </c>
      <c r="G387" s="1" t="s">
        <v>9</v>
      </c>
      <c r="H387" s="1">
        <v>0.63</v>
      </c>
      <c r="I387" s="1">
        <v>0.93400000000000005</v>
      </c>
      <c r="J387" s="1">
        <v>4</v>
      </c>
      <c r="K387" s="1">
        <v>-2.5590000000000002</v>
      </c>
      <c r="L387" s="1">
        <v>1</v>
      </c>
      <c r="M387" s="1">
        <v>5.8900000000000001E-2</v>
      </c>
      <c r="N387" s="1">
        <v>1.8599999999999998E-2</v>
      </c>
      <c r="O387" s="1">
        <v>0</v>
      </c>
      <c r="P387" s="1">
        <v>0.32400000000000001</v>
      </c>
      <c r="Q387" s="1">
        <v>0.90500000000000003</v>
      </c>
      <c r="R387" s="1">
        <v>89.992000000000004</v>
      </c>
      <c r="S387" s="1">
        <v>182960</v>
      </c>
      <c r="T387" s="5" t="s">
        <v>1173</v>
      </c>
    </row>
    <row r="388" spans="1:20" x14ac:dyDescent="0.25">
      <c r="A388" s="1">
        <v>1807</v>
      </c>
      <c r="B388" s="1" t="s">
        <v>514</v>
      </c>
      <c r="C388" s="1" t="s">
        <v>68</v>
      </c>
      <c r="D388" s="1">
        <v>15</v>
      </c>
      <c r="E388" s="1">
        <f>YEAR(Table1[[#This Row],[Year2]])</f>
        <v>2012</v>
      </c>
      <c r="F388" s="3">
        <v>41243</v>
      </c>
      <c r="G388" s="1" t="s">
        <v>9</v>
      </c>
      <c r="H388" s="1">
        <v>0.71099999999999997</v>
      </c>
      <c r="I388" s="1">
        <v>0.7</v>
      </c>
      <c r="J388" s="1">
        <v>1</v>
      </c>
      <c r="K388" s="1">
        <v>-4.8049999999999997</v>
      </c>
      <c r="L388" s="1">
        <v>0</v>
      </c>
      <c r="M388" s="1">
        <v>4.5999999999999999E-2</v>
      </c>
      <c r="N388" s="1">
        <v>4.9800000000000001E-3</v>
      </c>
      <c r="O388" s="1">
        <v>1.25E-4</v>
      </c>
      <c r="P388" s="1">
        <v>0.215</v>
      </c>
      <c r="Q388" s="1">
        <v>0.80100000000000005</v>
      </c>
      <c r="R388" s="1">
        <v>128.001</v>
      </c>
      <c r="S388" s="1">
        <v>211920</v>
      </c>
      <c r="T388" s="5" t="s">
        <v>1174</v>
      </c>
    </row>
    <row r="389" spans="1:20" x14ac:dyDescent="0.25">
      <c r="A389" s="1">
        <v>1809</v>
      </c>
      <c r="B389" s="1" t="s">
        <v>667</v>
      </c>
      <c r="C389" s="1" t="s">
        <v>349</v>
      </c>
      <c r="D389" s="1">
        <v>70</v>
      </c>
      <c r="E389" s="1">
        <f>YEAR(Table1[[#This Row],[Year2]])</f>
        <v>2012</v>
      </c>
      <c r="F389" s="3">
        <v>41222</v>
      </c>
      <c r="G389" s="1" t="s">
        <v>9</v>
      </c>
      <c r="H389" s="1">
        <v>0.65800000000000003</v>
      </c>
      <c r="I389" s="1">
        <v>0.83699999999999997</v>
      </c>
      <c r="J389" s="1">
        <v>2</v>
      </c>
      <c r="K389" s="1">
        <v>-2.0630000000000002</v>
      </c>
      <c r="L389" s="1">
        <v>1</v>
      </c>
      <c r="M389" s="1">
        <v>5.4300000000000001E-2</v>
      </c>
      <c r="N389" s="1">
        <v>6.2899999999999998E-2</v>
      </c>
      <c r="O389" s="1">
        <v>0</v>
      </c>
      <c r="P389" s="1">
        <v>9.69E-2</v>
      </c>
      <c r="Q389" s="1">
        <v>0.93600000000000005</v>
      </c>
      <c r="R389" s="1">
        <v>126.015</v>
      </c>
      <c r="S389" s="1">
        <v>200187</v>
      </c>
      <c r="T389" s="5" t="s">
        <v>1175</v>
      </c>
    </row>
    <row r="390" spans="1:20" x14ac:dyDescent="0.25">
      <c r="A390" s="1">
        <v>1810</v>
      </c>
      <c r="B390" s="1" t="s">
        <v>668</v>
      </c>
      <c r="C390" s="1" t="s">
        <v>11</v>
      </c>
      <c r="D390" s="1">
        <v>74</v>
      </c>
      <c r="E390" s="1">
        <f>YEAR(Table1[[#This Row],[Year2]])</f>
        <v>2012</v>
      </c>
      <c r="F390" s="3">
        <v>40980</v>
      </c>
      <c r="G390" s="1" t="s">
        <v>9</v>
      </c>
      <c r="H390" s="1">
        <v>0.64900000000000002</v>
      </c>
      <c r="I390" s="1">
        <v>0.81499999999999995</v>
      </c>
      <c r="J390" s="1">
        <v>3</v>
      </c>
      <c r="K390" s="1">
        <v>-3.7959999999999998</v>
      </c>
      <c r="L390" s="1">
        <v>0</v>
      </c>
      <c r="M390" s="1">
        <v>4.1500000000000002E-2</v>
      </c>
      <c r="N390" s="1">
        <v>1.25E-3</v>
      </c>
      <c r="O390" s="1">
        <v>4.3099999999999997E-5</v>
      </c>
      <c r="P390" s="1">
        <v>0.67100000000000004</v>
      </c>
      <c r="Q390" s="1">
        <v>0.76500000000000001</v>
      </c>
      <c r="R390" s="1">
        <v>126.03</v>
      </c>
      <c r="S390" s="1">
        <v>230747</v>
      </c>
      <c r="T390" s="5" t="s">
        <v>1176</v>
      </c>
    </row>
    <row r="391" spans="1:20" x14ac:dyDescent="0.25">
      <c r="A391" s="1">
        <v>1812</v>
      </c>
      <c r="B391" s="1">
        <v>22</v>
      </c>
      <c r="C391" s="1" t="s">
        <v>77</v>
      </c>
      <c r="D391" s="1">
        <v>0</v>
      </c>
      <c r="E391" s="1">
        <f>YEAR(Table1[[#This Row],[Year2]])</f>
        <v>2012</v>
      </c>
      <c r="F391" s="3">
        <v>40909</v>
      </c>
      <c r="G391" s="1" t="s">
        <v>9</v>
      </c>
      <c r="H391" s="1">
        <v>0.66100000000000003</v>
      </c>
      <c r="I391" s="1">
        <v>0.72399999999999998</v>
      </c>
      <c r="J391" s="1">
        <v>7</v>
      </c>
      <c r="K391" s="1">
        <v>-6.548</v>
      </c>
      <c r="L391" s="1">
        <v>1</v>
      </c>
      <c r="M391" s="1">
        <v>3.73E-2</v>
      </c>
      <c r="N391" s="1">
        <v>2.8800000000000002E-3</v>
      </c>
      <c r="O391" s="1">
        <v>1.33E-3</v>
      </c>
      <c r="P391" s="1">
        <v>6.3100000000000003E-2</v>
      </c>
      <c r="Q391" s="1">
        <v>0.67600000000000005</v>
      </c>
      <c r="R391" s="1">
        <v>104.011</v>
      </c>
      <c r="S391" s="1">
        <v>231867</v>
      </c>
      <c r="T391" s="5" t="s">
        <v>1177</v>
      </c>
    </row>
    <row r="392" spans="1:20" x14ac:dyDescent="0.25">
      <c r="A392" s="1">
        <v>1823</v>
      </c>
      <c r="B392" s="1" t="s">
        <v>677</v>
      </c>
      <c r="C392" s="1" t="s">
        <v>678</v>
      </c>
      <c r="D392" s="1">
        <v>56</v>
      </c>
      <c r="E392" s="1">
        <f>YEAR(Table1[[#This Row],[Year2]])</f>
        <v>2012</v>
      </c>
      <c r="F392" s="3">
        <v>41206</v>
      </c>
      <c r="G392" s="1" t="s">
        <v>9</v>
      </c>
      <c r="H392" s="1">
        <v>0.73799999999999999</v>
      </c>
      <c r="I392" s="1">
        <v>0.93400000000000005</v>
      </c>
      <c r="J392" s="1">
        <v>6</v>
      </c>
      <c r="K392" s="1">
        <v>-3.7290000000000001</v>
      </c>
      <c r="L392" s="1">
        <v>0</v>
      </c>
      <c r="M392" s="1">
        <v>0.12</v>
      </c>
      <c r="N392" s="1">
        <v>1.7600000000000001E-3</v>
      </c>
      <c r="O392" s="1">
        <v>0</v>
      </c>
      <c r="P392" s="1">
        <v>4.7300000000000002E-2</v>
      </c>
      <c r="Q392" s="1">
        <v>0.54700000000000004</v>
      </c>
      <c r="R392" s="1">
        <v>104.97</v>
      </c>
      <c r="S392" s="1">
        <v>201160</v>
      </c>
      <c r="T392" s="5" t="s">
        <v>1178</v>
      </c>
    </row>
    <row r="393" spans="1:20" x14ac:dyDescent="0.25">
      <c r="A393" s="1">
        <v>1828</v>
      </c>
      <c r="B393" s="1" t="s">
        <v>758</v>
      </c>
      <c r="C393" s="1" t="s">
        <v>434</v>
      </c>
      <c r="D393" s="1">
        <v>51</v>
      </c>
      <c r="E393" s="1">
        <f>YEAR(Table1[[#This Row],[Year2]])</f>
        <v>2012</v>
      </c>
      <c r="F393" s="3">
        <v>41198</v>
      </c>
      <c r="G393" s="1" t="s">
        <v>9</v>
      </c>
      <c r="H393" s="1">
        <v>0.63800000000000001</v>
      </c>
      <c r="I393" s="1">
        <v>0.88400000000000001</v>
      </c>
      <c r="J393" s="1">
        <v>6</v>
      </c>
      <c r="K393" s="1">
        <v>-4.0679999999999996</v>
      </c>
      <c r="L393" s="1">
        <v>0</v>
      </c>
      <c r="M393" s="1">
        <v>4.9000000000000002E-2</v>
      </c>
      <c r="N393" s="1">
        <v>9.1800000000000007E-3</v>
      </c>
      <c r="O393" s="1">
        <v>3.3700000000000001E-4</v>
      </c>
      <c r="P393" s="1">
        <v>0.13900000000000001</v>
      </c>
      <c r="Q393" s="1">
        <v>0.54100000000000004</v>
      </c>
      <c r="R393" s="1">
        <v>130.03399999999999</v>
      </c>
      <c r="S393" s="1">
        <v>189520</v>
      </c>
      <c r="T393" s="5" t="s">
        <v>1179</v>
      </c>
    </row>
    <row r="394" spans="1:20" x14ac:dyDescent="0.25">
      <c r="A394" s="1">
        <v>1882</v>
      </c>
      <c r="B394" s="1" t="s">
        <v>697</v>
      </c>
      <c r="C394" s="1" t="s">
        <v>698</v>
      </c>
      <c r="D394" s="1">
        <v>73</v>
      </c>
      <c r="E394" s="1">
        <f>YEAR(Table1[[#This Row],[Year2]])</f>
        <v>2012</v>
      </c>
      <c r="F394" s="3">
        <v>41082</v>
      </c>
      <c r="G394" s="1" t="s">
        <v>9</v>
      </c>
      <c r="H394" s="1">
        <v>0.70599999999999996</v>
      </c>
      <c r="I394" s="1">
        <v>0.89</v>
      </c>
      <c r="J394" s="1">
        <v>1</v>
      </c>
      <c r="K394" s="1">
        <v>-4.444</v>
      </c>
      <c r="L394" s="1">
        <v>0</v>
      </c>
      <c r="M394" s="1">
        <v>6.88E-2</v>
      </c>
      <c r="N394" s="1">
        <v>5.8799999999999998E-2</v>
      </c>
      <c r="O394" s="1">
        <v>2.8600000000000001E-3</v>
      </c>
      <c r="P394" s="1">
        <v>0.30599999999999999</v>
      </c>
      <c r="Q394" s="1">
        <v>0.68400000000000005</v>
      </c>
      <c r="R394" s="1">
        <v>128.011</v>
      </c>
      <c r="S394" s="1">
        <v>248133</v>
      </c>
      <c r="T394" s="5" t="s">
        <v>1180</v>
      </c>
    </row>
    <row r="395" spans="1:20" x14ac:dyDescent="0.25">
      <c r="A395" s="1">
        <v>1917</v>
      </c>
      <c r="B395" s="1" t="s">
        <v>361</v>
      </c>
      <c r="C395" s="1" t="s">
        <v>362</v>
      </c>
      <c r="D395" s="1">
        <v>73</v>
      </c>
      <c r="E395" s="1">
        <f>YEAR(Table1[[#This Row],[Year2]])</f>
        <v>2012</v>
      </c>
      <c r="F395" s="3">
        <v>41156</v>
      </c>
      <c r="G395" s="1" t="s">
        <v>1294</v>
      </c>
      <c r="H395" s="1">
        <v>0.44800000000000001</v>
      </c>
      <c r="I395" s="1">
        <v>0.78400000000000003</v>
      </c>
      <c r="J395" s="1">
        <v>9</v>
      </c>
      <c r="K395" s="1">
        <v>-3.6859999999999999</v>
      </c>
      <c r="L395" s="1">
        <v>1</v>
      </c>
      <c r="M395" s="1">
        <v>6.2700000000000006E-2</v>
      </c>
      <c r="N395" s="1">
        <v>0.106</v>
      </c>
      <c r="O395" s="1">
        <v>1.08E-4</v>
      </c>
      <c r="P395" s="1">
        <v>0.66800000000000004</v>
      </c>
      <c r="Q395" s="1">
        <v>0.23599999999999999</v>
      </c>
      <c r="R395" s="1">
        <v>136.245</v>
      </c>
      <c r="S395" s="1">
        <v>186813</v>
      </c>
      <c r="T395" s="5" t="s">
        <v>1181</v>
      </c>
    </row>
    <row r="396" spans="1:20" x14ac:dyDescent="0.25">
      <c r="A396" s="1">
        <v>153</v>
      </c>
      <c r="B396" s="1" t="s">
        <v>31</v>
      </c>
      <c r="C396" s="1" t="s">
        <v>32</v>
      </c>
      <c r="D396" s="1">
        <v>19</v>
      </c>
      <c r="E396" s="1">
        <f>YEAR(Table1[[#This Row],[Year2]])</f>
        <v>2013</v>
      </c>
      <c r="F396" s="3">
        <v>41275</v>
      </c>
      <c r="G396" s="1" t="s">
        <v>1294</v>
      </c>
      <c r="H396" s="1">
        <v>0.503</v>
      </c>
      <c r="I396" s="1">
        <v>0.72699999999999998</v>
      </c>
      <c r="J396" s="1">
        <v>1</v>
      </c>
      <c r="K396" s="1">
        <v>-5.4560000000000004</v>
      </c>
      <c r="L396" s="1">
        <v>1</v>
      </c>
      <c r="M396" s="1">
        <v>0.16700000000000001</v>
      </c>
      <c r="N396" s="1">
        <v>1.5900000000000001E-2</v>
      </c>
      <c r="O396" s="1">
        <v>9.4500000000000007E-5</v>
      </c>
      <c r="P396" s="1">
        <v>8.9499999999999996E-2</v>
      </c>
      <c r="Q396" s="1">
        <v>0.52100000000000002</v>
      </c>
      <c r="R396" s="1">
        <v>121.985</v>
      </c>
      <c r="S396" s="1">
        <v>255632</v>
      </c>
      <c r="T396" s="5" t="s">
        <v>1182</v>
      </c>
    </row>
    <row r="397" spans="1:20" x14ac:dyDescent="0.25">
      <c r="A397" s="1">
        <v>157</v>
      </c>
      <c r="B397" s="1" t="s">
        <v>33</v>
      </c>
      <c r="C397" s="1" t="s">
        <v>12</v>
      </c>
      <c r="D397" s="1">
        <v>84</v>
      </c>
      <c r="E397" s="1">
        <f>YEAR(Table1[[#This Row],[Year2]])</f>
        <v>2013</v>
      </c>
      <c r="F397" s="3">
        <v>41275</v>
      </c>
      <c r="G397" s="1" t="s">
        <v>1294</v>
      </c>
      <c r="H397" s="1">
        <v>0.53200000000000003</v>
      </c>
      <c r="I397" s="1">
        <v>0.78300000000000003</v>
      </c>
      <c r="J397" s="1">
        <v>2</v>
      </c>
      <c r="K397" s="1">
        <v>-5.6970000000000001</v>
      </c>
      <c r="L397" s="1">
        <v>1</v>
      </c>
      <c r="M397" s="1">
        <v>5.2299999999999999E-2</v>
      </c>
      <c r="N397" s="1">
        <v>3.8E-3</v>
      </c>
      <c r="O397" s="1">
        <v>1.1999999999999999E-3</v>
      </c>
      <c r="P397" s="1">
        <v>0.161</v>
      </c>
      <c r="Q397" s="1">
        <v>0.64300000000000002</v>
      </c>
      <c r="R397" s="1">
        <v>124.08</v>
      </c>
      <c r="S397" s="1">
        <v>247427</v>
      </c>
      <c r="T397" s="5" t="s">
        <v>1183</v>
      </c>
    </row>
    <row r="398" spans="1:20" x14ac:dyDescent="0.25">
      <c r="A398" s="1">
        <v>526</v>
      </c>
      <c r="B398" s="1" t="s">
        <v>56</v>
      </c>
      <c r="C398" s="1" t="s">
        <v>43</v>
      </c>
      <c r="D398" s="1">
        <v>80</v>
      </c>
      <c r="E398" s="1">
        <f>YEAR(Table1[[#This Row],[Year2]])</f>
        <v>2013</v>
      </c>
      <c r="F398" s="3">
        <v>41275</v>
      </c>
      <c r="G398" s="1" t="s">
        <v>1294</v>
      </c>
      <c r="H398" s="1">
        <v>0.66400000000000003</v>
      </c>
      <c r="I398" s="1">
        <v>0.70499999999999996</v>
      </c>
      <c r="J398" s="1">
        <v>1</v>
      </c>
      <c r="K398" s="1">
        <v>-4.9720000000000004</v>
      </c>
      <c r="L398" s="1">
        <v>0</v>
      </c>
      <c r="M398" s="1">
        <v>3.8199999999999998E-2</v>
      </c>
      <c r="N398" s="1">
        <v>6.54E-2</v>
      </c>
      <c r="O398" s="1">
        <v>0</v>
      </c>
      <c r="P398" s="1">
        <v>0.11799999999999999</v>
      </c>
      <c r="Q398" s="1">
        <v>0.47699999999999998</v>
      </c>
      <c r="R398" s="1">
        <v>122.01600000000001</v>
      </c>
      <c r="S398" s="1">
        <v>257267</v>
      </c>
      <c r="T398" s="5" t="s">
        <v>1184</v>
      </c>
    </row>
    <row r="399" spans="1:20" x14ac:dyDescent="0.25">
      <c r="A399" s="1">
        <v>530</v>
      </c>
      <c r="B399" s="1" t="s">
        <v>57</v>
      </c>
      <c r="C399" s="1" t="s">
        <v>58</v>
      </c>
      <c r="D399" s="1">
        <v>7</v>
      </c>
      <c r="E399" s="1">
        <f>YEAR(Table1[[#This Row],[Year2]])</f>
        <v>2013</v>
      </c>
      <c r="F399" s="3">
        <v>41600</v>
      </c>
      <c r="G399" s="1" t="s">
        <v>1294</v>
      </c>
      <c r="H399" s="1">
        <v>0.624</v>
      </c>
      <c r="I399" s="1">
        <v>0.90300000000000002</v>
      </c>
      <c r="J399" s="1">
        <v>1</v>
      </c>
      <c r="K399" s="1">
        <v>-4.54</v>
      </c>
      <c r="L399" s="1">
        <v>0</v>
      </c>
      <c r="M399" s="1">
        <v>3.6200000000000003E-2</v>
      </c>
      <c r="N399" s="1">
        <v>3.2500000000000001E-2</v>
      </c>
      <c r="O399" s="1">
        <v>0.753</v>
      </c>
      <c r="P399" s="1">
        <v>9.0800000000000006E-2</v>
      </c>
      <c r="Q399" s="1">
        <v>0.312</v>
      </c>
      <c r="R399" s="1">
        <v>126.047</v>
      </c>
      <c r="S399" s="1">
        <v>150160</v>
      </c>
      <c r="T399" s="5" t="s">
        <v>1185</v>
      </c>
    </row>
    <row r="400" spans="1:20" x14ac:dyDescent="0.25">
      <c r="A400" s="1">
        <v>531</v>
      </c>
      <c r="B400" s="1" t="s">
        <v>59</v>
      </c>
      <c r="C400" s="1" t="s">
        <v>16</v>
      </c>
      <c r="D400" s="1">
        <v>65</v>
      </c>
      <c r="E400" s="1">
        <f>YEAR(Table1[[#This Row],[Year2]])</f>
        <v>2013</v>
      </c>
      <c r="F400" s="3">
        <v>41397</v>
      </c>
      <c r="G400" s="1" t="s">
        <v>1294</v>
      </c>
      <c r="H400" s="1">
        <v>0.55200000000000005</v>
      </c>
      <c r="I400" s="1">
        <v>0.83099999999999996</v>
      </c>
      <c r="J400" s="1">
        <v>8</v>
      </c>
      <c r="K400" s="1">
        <v>-5.2169999999999996</v>
      </c>
      <c r="L400" s="1">
        <v>1</v>
      </c>
      <c r="M400" s="1">
        <v>2.98E-2</v>
      </c>
      <c r="N400" s="1">
        <v>3.9100000000000003E-2</v>
      </c>
      <c r="O400" s="1">
        <v>2.9299999999999999E-6</v>
      </c>
      <c r="P400" s="1">
        <v>6.3200000000000006E-2</v>
      </c>
      <c r="Q400" s="1">
        <v>0.14399999999999999</v>
      </c>
      <c r="R400" s="1">
        <v>129.88900000000001</v>
      </c>
      <c r="S400" s="1">
        <v>204360</v>
      </c>
      <c r="T400" s="5" t="s">
        <v>1186</v>
      </c>
    </row>
    <row r="401" spans="1:20" x14ac:dyDescent="0.25">
      <c r="A401" s="1">
        <v>532</v>
      </c>
      <c r="B401" s="1" t="s">
        <v>60</v>
      </c>
      <c r="C401" s="1" t="s">
        <v>43</v>
      </c>
      <c r="D401" s="1">
        <v>44</v>
      </c>
      <c r="E401" s="1">
        <f>YEAR(Table1[[#This Row],[Year2]])</f>
        <v>2013</v>
      </c>
      <c r="F401" s="3">
        <v>41275</v>
      </c>
      <c r="G401" s="1" t="s">
        <v>1294</v>
      </c>
      <c r="H401" s="1">
        <v>0.51800000000000002</v>
      </c>
      <c r="I401" s="1">
        <v>0.78300000000000003</v>
      </c>
      <c r="J401" s="1">
        <v>2</v>
      </c>
      <c r="K401" s="1">
        <v>-4.88</v>
      </c>
      <c r="L401" s="1">
        <v>1</v>
      </c>
      <c r="M401" s="1">
        <v>4.0599999999999997E-2</v>
      </c>
      <c r="N401" s="1">
        <v>0.215</v>
      </c>
      <c r="O401" s="1">
        <v>9.5300000000000002E-6</v>
      </c>
      <c r="P401" s="1">
        <v>0.14000000000000001</v>
      </c>
      <c r="Q401" s="1">
        <v>0.152</v>
      </c>
      <c r="R401" s="1">
        <v>125.985</v>
      </c>
      <c r="S401" s="1">
        <v>214067</v>
      </c>
      <c r="T401" s="5" t="s">
        <v>1187</v>
      </c>
    </row>
    <row r="402" spans="1:20" x14ac:dyDescent="0.25">
      <c r="A402" s="1">
        <v>590</v>
      </c>
      <c r="B402" s="1" t="s">
        <v>65</v>
      </c>
      <c r="C402" s="1" t="s">
        <v>66</v>
      </c>
      <c r="D402" s="1">
        <v>71</v>
      </c>
      <c r="E402" s="1">
        <f>YEAR(Table1[[#This Row],[Year2]])</f>
        <v>2013</v>
      </c>
      <c r="F402" s="3">
        <v>41411</v>
      </c>
      <c r="G402" s="1" t="s">
        <v>1294</v>
      </c>
      <c r="H402" s="1">
        <v>0.83199999999999996</v>
      </c>
      <c r="I402" s="1">
        <v>0.65900000000000003</v>
      </c>
      <c r="J402" s="1">
        <v>10</v>
      </c>
      <c r="K402" s="1">
        <v>-7.8280000000000003</v>
      </c>
      <c r="L402" s="1">
        <v>0</v>
      </c>
      <c r="M402" s="1">
        <v>5.7000000000000002E-2</v>
      </c>
      <c r="N402" s="1">
        <v>8.3900000000000002E-2</v>
      </c>
      <c r="O402" s="1">
        <v>1.14E-3</v>
      </c>
      <c r="P402" s="1">
        <v>7.5300000000000006E-2</v>
      </c>
      <c r="Q402" s="1">
        <v>0.67400000000000004</v>
      </c>
      <c r="R402" s="1">
        <v>100.163</v>
      </c>
      <c r="S402" s="1">
        <v>353893</v>
      </c>
      <c r="T402" s="5" t="s">
        <v>1188</v>
      </c>
    </row>
    <row r="403" spans="1:20" x14ac:dyDescent="0.25">
      <c r="A403" s="1">
        <v>597</v>
      </c>
      <c r="B403" s="1" t="s">
        <v>67</v>
      </c>
      <c r="C403" s="1" t="s">
        <v>760</v>
      </c>
      <c r="D403" s="1">
        <v>39</v>
      </c>
      <c r="E403" s="1">
        <f>YEAR(Table1[[#This Row],[Year2]])</f>
        <v>2013</v>
      </c>
      <c r="F403" s="3">
        <v>41593</v>
      </c>
      <c r="G403" s="1" t="s">
        <v>1294</v>
      </c>
      <c r="H403" s="1">
        <v>0.82199999999999995</v>
      </c>
      <c r="I403" s="1">
        <v>0.70399999999999996</v>
      </c>
      <c r="J403" s="1">
        <v>3</v>
      </c>
      <c r="K403" s="1">
        <v>-8.2420000000000009</v>
      </c>
      <c r="L403" s="1">
        <v>0</v>
      </c>
      <c r="M403" s="1">
        <v>3.7400000000000003E-2</v>
      </c>
      <c r="N403" s="1">
        <v>8.6400000000000001E-3</v>
      </c>
      <c r="O403" s="1">
        <v>0.627</v>
      </c>
      <c r="P403" s="1">
        <v>6.3299999999999995E-2</v>
      </c>
      <c r="Q403" s="1">
        <v>0.255</v>
      </c>
      <c r="R403" s="1">
        <v>125.999</v>
      </c>
      <c r="S403" s="1">
        <v>345173</v>
      </c>
      <c r="T403" s="5" t="s">
        <v>1189</v>
      </c>
    </row>
    <row r="404" spans="1:20" x14ac:dyDescent="0.25">
      <c r="A404" s="1">
        <v>605</v>
      </c>
      <c r="B404" s="1" t="s">
        <v>761</v>
      </c>
      <c r="C404" s="1" t="s">
        <v>66</v>
      </c>
      <c r="D404" s="1">
        <v>76</v>
      </c>
      <c r="E404" s="1">
        <f>YEAR(Table1[[#This Row],[Year2]])</f>
        <v>2013</v>
      </c>
      <c r="F404" s="3">
        <v>41383</v>
      </c>
      <c r="G404" s="1" t="s">
        <v>1294</v>
      </c>
      <c r="H404" s="1">
        <v>0.79400000000000004</v>
      </c>
      <c r="I404" s="1">
        <v>0.81100000000000005</v>
      </c>
      <c r="J404" s="1">
        <v>6</v>
      </c>
      <c r="K404" s="1">
        <v>-8.9659999999999993</v>
      </c>
      <c r="L404" s="1">
        <v>0</v>
      </c>
      <c r="M404" s="1">
        <v>3.7999999999999999E-2</v>
      </c>
      <c r="N404" s="1">
        <v>4.2599999999999999E-2</v>
      </c>
      <c r="O404" s="1">
        <v>1.0699999999999999E-6</v>
      </c>
      <c r="P404" s="1">
        <v>0.10100000000000001</v>
      </c>
      <c r="Q404" s="1">
        <v>0.86199999999999999</v>
      </c>
      <c r="R404" s="1">
        <v>116.047</v>
      </c>
      <c r="S404" s="1">
        <v>248413</v>
      </c>
      <c r="T404" s="5" t="s">
        <v>1190</v>
      </c>
    </row>
    <row r="405" spans="1:20" x14ac:dyDescent="0.25">
      <c r="A405" s="1">
        <v>817</v>
      </c>
      <c r="B405" s="1" t="s">
        <v>178</v>
      </c>
      <c r="C405" s="1" t="s">
        <v>179</v>
      </c>
      <c r="D405" s="1">
        <v>6</v>
      </c>
      <c r="E405" s="1">
        <f>YEAR(Table1[[#This Row],[Year2]])</f>
        <v>2013</v>
      </c>
      <c r="F405" s="3">
        <v>41625</v>
      </c>
      <c r="G405" s="1" t="s">
        <v>1294</v>
      </c>
      <c r="H405" s="1">
        <v>0.73499999999999999</v>
      </c>
      <c r="I405" s="1">
        <v>0.86799999999999999</v>
      </c>
      <c r="J405" s="1">
        <v>11</v>
      </c>
      <c r="K405" s="1">
        <v>-9.07</v>
      </c>
      <c r="L405" s="1">
        <v>1</v>
      </c>
      <c r="M405" s="1">
        <v>3.8699999999999998E-2</v>
      </c>
      <c r="N405" s="1">
        <v>3.39E-2</v>
      </c>
      <c r="O405" s="1">
        <v>2.64E-2</v>
      </c>
      <c r="P405" s="1">
        <v>0.23400000000000001</v>
      </c>
      <c r="Q405" s="1">
        <v>0.96499999999999997</v>
      </c>
      <c r="R405" s="1">
        <v>129.96299999999999</v>
      </c>
      <c r="S405" s="1">
        <v>223910</v>
      </c>
      <c r="T405" s="5" t="s">
        <v>1191</v>
      </c>
    </row>
    <row r="406" spans="1:20" x14ac:dyDescent="0.25">
      <c r="A406" s="1">
        <v>818</v>
      </c>
      <c r="B406" s="1" t="s">
        <v>180</v>
      </c>
      <c r="C406" s="1" t="s">
        <v>181</v>
      </c>
      <c r="D406" s="1">
        <v>47</v>
      </c>
      <c r="E406" s="1">
        <f>YEAR(Table1[[#This Row],[Year2]])</f>
        <v>2013</v>
      </c>
      <c r="F406" s="3">
        <v>41558</v>
      </c>
      <c r="G406" s="1" t="s">
        <v>1294</v>
      </c>
      <c r="H406" s="1">
        <v>0.48599999999999999</v>
      </c>
      <c r="I406" s="1">
        <v>0.90400000000000003</v>
      </c>
      <c r="J406" s="1">
        <v>2</v>
      </c>
      <c r="K406" s="1">
        <v>-6.6420000000000003</v>
      </c>
      <c r="L406" s="1">
        <v>1</v>
      </c>
      <c r="M406" s="1">
        <v>3.6400000000000002E-2</v>
      </c>
      <c r="N406" s="1">
        <v>7.4799999999999997E-4</v>
      </c>
      <c r="O406" s="1">
        <v>9.8400000000000001E-2</v>
      </c>
      <c r="P406" s="1">
        <v>0.187</v>
      </c>
      <c r="Q406" s="1">
        <v>0.11799999999999999</v>
      </c>
      <c r="R406" s="1">
        <v>143.048</v>
      </c>
      <c r="S406" s="1">
        <v>208450</v>
      </c>
      <c r="T406" s="5" t="s">
        <v>1192</v>
      </c>
    </row>
    <row r="407" spans="1:20" x14ac:dyDescent="0.25">
      <c r="A407" s="1">
        <v>1079</v>
      </c>
      <c r="B407" s="1" t="s">
        <v>239</v>
      </c>
      <c r="C407" s="1" t="s">
        <v>240</v>
      </c>
      <c r="D407" s="1">
        <v>62</v>
      </c>
      <c r="E407" s="1">
        <f>YEAR(Table1[[#This Row],[Year2]])</f>
        <v>2013</v>
      </c>
      <c r="F407" s="3">
        <v>41421</v>
      </c>
      <c r="G407" s="1" t="s">
        <v>1294</v>
      </c>
      <c r="H407" s="1">
        <v>0.34499999999999997</v>
      </c>
      <c r="I407" s="1">
        <v>0.313</v>
      </c>
      <c r="J407" s="1">
        <v>4</v>
      </c>
      <c r="K407" s="1">
        <v>-10.098000000000001</v>
      </c>
      <c r="L407" s="1">
        <v>1</v>
      </c>
      <c r="M407" s="1">
        <v>6.8099999999999994E-2</v>
      </c>
      <c r="N407" s="1">
        <v>0.71699999999999997</v>
      </c>
      <c r="O407" s="1">
        <v>8.2200000000000003E-4</v>
      </c>
      <c r="P407" s="1">
        <v>0.1</v>
      </c>
      <c r="Q407" s="1">
        <v>0.16400000000000001</v>
      </c>
      <c r="R407" s="1">
        <v>207.96899999999999</v>
      </c>
      <c r="S407" s="1">
        <v>237973</v>
      </c>
      <c r="T407" s="5" t="s">
        <v>1193</v>
      </c>
    </row>
    <row r="408" spans="1:20" x14ac:dyDescent="0.25">
      <c r="A408" s="1">
        <v>1081</v>
      </c>
      <c r="B408" s="1" t="s">
        <v>241</v>
      </c>
      <c r="C408" s="1" t="s">
        <v>242</v>
      </c>
      <c r="D408" s="1">
        <v>78</v>
      </c>
      <c r="E408" s="1">
        <f>YEAR(Table1[[#This Row],[Year2]])</f>
        <v>2013</v>
      </c>
      <c r="F408" s="3">
        <v>41275</v>
      </c>
      <c r="G408" s="1" t="s">
        <v>1294</v>
      </c>
      <c r="H408" s="1">
        <v>0.67400000000000004</v>
      </c>
      <c r="I408" s="1">
        <v>0.42799999999999999</v>
      </c>
      <c r="J408" s="1">
        <v>7</v>
      </c>
      <c r="K408" s="1">
        <v>-9.5039999999999996</v>
      </c>
      <c r="L408" s="1">
        <v>1</v>
      </c>
      <c r="M408" s="1">
        <v>0.122</v>
      </c>
      <c r="N408" s="1">
        <v>0.121</v>
      </c>
      <c r="O408" s="1">
        <v>0</v>
      </c>
      <c r="P408" s="1">
        <v>0.13200000000000001</v>
      </c>
      <c r="Q408" s="1">
        <v>0.33700000000000002</v>
      </c>
      <c r="R408" s="1">
        <v>84.878</v>
      </c>
      <c r="S408" s="1">
        <v>190185</v>
      </c>
      <c r="T408" s="5" t="s">
        <v>1194</v>
      </c>
    </row>
    <row r="409" spans="1:20" x14ac:dyDescent="0.25">
      <c r="A409" s="1">
        <v>1087</v>
      </c>
      <c r="B409" s="1" t="s">
        <v>249</v>
      </c>
      <c r="C409" s="1" t="s">
        <v>250</v>
      </c>
      <c r="D409" s="1">
        <v>48</v>
      </c>
      <c r="E409" s="1">
        <f>YEAR(Table1[[#This Row],[Year2]])</f>
        <v>2013</v>
      </c>
      <c r="F409" s="3">
        <v>41562</v>
      </c>
      <c r="G409" s="1" t="s">
        <v>1294</v>
      </c>
      <c r="H409" s="1">
        <v>0.4</v>
      </c>
      <c r="I409" s="1">
        <v>0.72599999999999998</v>
      </c>
      <c r="J409" s="1">
        <v>0</v>
      </c>
      <c r="K409" s="1">
        <v>-7.2320000000000002</v>
      </c>
      <c r="L409" s="1">
        <v>1</v>
      </c>
      <c r="M409" s="1">
        <v>3.1099999999999999E-2</v>
      </c>
      <c r="N409" s="1">
        <v>4.4699999999999997E-2</v>
      </c>
      <c r="O409" s="1">
        <v>0.83799999999999997</v>
      </c>
      <c r="P409" s="1">
        <v>0.54900000000000004</v>
      </c>
      <c r="Q409" s="1">
        <v>0.80600000000000005</v>
      </c>
      <c r="R409" s="1">
        <v>92.299000000000007</v>
      </c>
      <c r="S409" s="1">
        <v>152040</v>
      </c>
      <c r="T409" s="5" t="s">
        <v>1195</v>
      </c>
    </row>
    <row r="410" spans="1:20" x14ac:dyDescent="0.25">
      <c r="A410" s="1">
        <v>1097</v>
      </c>
      <c r="B410" s="1" t="s">
        <v>258</v>
      </c>
      <c r="C410" s="1" t="s">
        <v>259</v>
      </c>
      <c r="D410" s="1">
        <v>67</v>
      </c>
      <c r="E410" s="1">
        <f>YEAR(Table1[[#This Row],[Year2]])</f>
        <v>2013</v>
      </c>
      <c r="F410" s="3">
        <v>41372</v>
      </c>
      <c r="G410" s="1" t="s">
        <v>1294</v>
      </c>
      <c r="H410" s="1">
        <v>0.53300000000000003</v>
      </c>
      <c r="I410" s="1">
        <v>0.251</v>
      </c>
      <c r="J410" s="1">
        <v>7</v>
      </c>
      <c r="K410" s="1">
        <v>-11.282999999999999</v>
      </c>
      <c r="L410" s="1">
        <v>0</v>
      </c>
      <c r="M410" s="1">
        <v>3.7199999999999997E-2</v>
      </c>
      <c r="N410" s="1">
        <v>0.873</v>
      </c>
      <c r="O410" s="1">
        <v>0.104</v>
      </c>
      <c r="P410" s="1">
        <v>0.13400000000000001</v>
      </c>
      <c r="Q410" s="1">
        <v>0.186</v>
      </c>
      <c r="R410" s="1">
        <v>77.503</v>
      </c>
      <c r="S410" s="1">
        <v>223600</v>
      </c>
      <c r="T410" s="5" t="s">
        <v>1196</v>
      </c>
    </row>
    <row r="411" spans="1:20" x14ac:dyDescent="0.25">
      <c r="A411" s="1">
        <v>1112</v>
      </c>
      <c r="B411" s="1" t="s">
        <v>274</v>
      </c>
      <c r="C411" s="1" t="s">
        <v>275</v>
      </c>
      <c r="D411" s="1">
        <v>68</v>
      </c>
      <c r="E411" s="1">
        <f>YEAR(Table1[[#This Row],[Year2]])</f>
        <v>2013</v>
      </c>
      <c r="F411" s="3">
        <v>41310</v>
      </c>
      <c r="G411" s="1" t="s">
        <v>1294</v>
      </c>
      <c r="H411" s="1">
        <v>0.82899999999999996</v>
      </c>
      <c r="I411" s="1">
        <v>0.435</v>
      </c>
      <c r="J411" s="1">
        <v>0</v>
      </c>
      <c r="K411" s="1">
        <v>-10.135999999999999</v>
      </c>
      <c r="L411" s="1">
        <v>1</v>
      </c>
      <c r="M411" s="1">
        <v>5.1499999999999997E-2</v>
      </c>
      <c r="N411" s="1">
        <v>3.6299999999999999E-2</v>
      </c>
      <c r="O411" s="1">
        <v>0.878</v>
      </c>
      <c r="P411" s="1">
        <v>0.11899999999999999</v>
      </c>
      <c r="Q411" s="1">
        <v>0.59399999999999997</v>
      </c>
      <c r="R411" s="1">
        <v>103.816</v>
      </c>
      <c r="S411" s="1">
        <v>230147</v>
      </c>
      <c r="T411" s="5" t="s">
        <v>1197</v>
      </c>
    </row>
    <row r="412" spans="1:20" x14ac:dyDescent="0.25">
      <c r="A412" s="1">
        <v>1128</v>
      </c>
      <c r="B412" s="1" t="s">
        <v>282</v>
      </c>
      <c r="C412" s="1" t="s">
        <v>283</v>
      </c>
      <c r="D412" s="1">
        <v>63</v>
      </c>
      <c r="E412" s="1">
        <f>YEAR(Table1[[#This Row],[Year2]])</f>
        <v>2013</v>
      </c>
      <c r="F412" s="3">
        <v>41596</v>
      </c>
      <c r="G412" s="1" t="s">
        <v>1294</v>
      </c>
      <c r="H412" s="1">
        <v>0.74</v>
      </c>
      <c r="I412" s="1">
        <v>0.79800000000000004</v>
      </c>
      <c r="J412" s="1">
        <v>0</v>
      </c>
      <c r="K412" s="1">
        <v>-6.55</v>
      </c>
      <c r="L412" s="1">
        <v>1</v>
      </c>
      <c r="M412" s="1">
        <v>0.14599999999999999</v>
      </c>
      <c r="N412" s="1">
        <v>0.189</v>
      </c>
      <c r="O412" s="1">
        <v>1.2800000000000001E-3</v>
      </c>
      <c r="P412" s="1">
        <v>0.30499999999999999</v>
      </c>
      <c r="Q412" s="1">
        <v>0.57099999999999995</v>
      </c>
      <c r="R412" s="1">
        <v>119.964</v>
      </c>
      <c r="S412" s="1">
        <v>261360</v>
      </c>
      <c r="T412" s="5" t="s">
        <v>1198</v>
      </c>
    </row>
    <row r="413" spans="1:20" x14ac:dyDescent="0.25">
      <c r="A413" s="1">
        <v>1130</v>
      </c>
      <c r="B413" s="1" t="s">
        <v>286</v>
      </c>
      <c r="C413" s="1" t="s">
        <v>287</v>
      </c>
      <c r="D413" s="1">
        <v>53</v>
      </c>
      <c r="E413" s="1">
        <f>YEAR(Table1[[#This Row],[Year2]])</f>
        <v>2013</v>
      </c>
      <c r="F413" s="3">
        <v>41428</v>
      </c>
      <c r="G413" s="1" t="s">
        <v>1294</v>
      </c>
      <c r="H413" s="1">
        <v>0.79800000000000004</v>
      </c>
      <c r="I413" s="1">
        <v>0.71499999999999997</v>
      </c>
      <c r="J413" s="1">
        <v>0</v>
      </c>
      <c r="K413" s="1">
        <v>-7.1029999999999998</v>
      </c>
      <c r="L413" s="1">
        <v>1</v>
      </c>
      <c r="M413" s="1">
        <v>0.215</v>
      </c>
      <c r="N413" s="1">
        <v>0.191</v>
      </c>
      <c r="O413" s="1">
        <v>0.77300000000000002</v>
      </c>
      <c r="P413" s="1">
        <v>0.112</v>
      </c>
      <c r="Q413" s="1">
        <v>0.19900000000000001</v>
      </c>
      <c r="R413" s="1">
        <v>122.47</v>
      </c>
      <c r="S413" s="1">
        <v>468587</v>
      </c>
      <c r="T413" s="5" t="s">
        <v>1199</v>
      </c>
    </row>
    <row r="414" spans="1:20" x14ac:dyDescent="0.25">
      <c r="A414" s="1">
        <v>1135</v>
      </c>
      <c r="B414" s="1" t="s">
        <v>292</v>
      </c>
      <c r="C414" s="1" t="s">
        <v>293</v>
      </c>
      <c r="D414" s="1">
        <v>67</v>
      </c>
      <c r="E414" s="1">
        <f>YEAR(Table1[[#This Row],[Year2]])</f>
        <v>2013</v>
      </c>
      <c r="F414" s="3">
        <v>41502</v>
      </c>
      <c r="G414" s="1" t="s">
        <v>1294</v>
      </c>
      <c r="H414" s="1">
        <v>0.51</v>
      </c>
      <c r="I414" s="1">
        <v>0.503</v>
      </c>
      <c r="J414" s="1">
        <v>10</v>
      </c>
      <c r="K414" s="1">
        <v>-8.7560000000000002</v>
      </c>
      <c r="L414" s="1">
        <v>0</v>
      </c>
      <c r="M414" s="1">
        <v>0.24199999999999999</v>
      </c>
      <c r="N414" s="1">
        <v>2.1600000000000001E-2</v>
      </c>
      <c r="O414" s="1">
        <v>2E-3</v>
      </c>
      <c r="P414" s="1">
        <v>0.108</v>
      </c>
      <c r="Q414" s="1">
        <v>0.193</v>
      </c>
      <c r="R414" s="1">
        <v>153.58199999999999</v>
      </c>
      <c r="S414" s="1">
        <v>243773</v>
      </c>
      <c r="T414" s="5" t="s">
        <v>1200</v>
      </c>
    </row>
    <row r="415" spans="1:20" x14ac:dyDescent="0.25">
      <c r="A415" s="1">
        <v>1155</v>
      </c>
      <c r="B415" s="1" t="s">
        <v>312</v>
      </c>
      <c r="C415" s="1" t="s">
        <v>313</v>
      </c>
      <c r="D415" s="1">
        <v>60</v>
      </c>
      <c r="E415" s="1">
        <f>YEAR(Table1[[#This Row],[Year2]])</f>
        <v>2013</v>
      </c>
      <c r="F415" s="3">
        <v>41547</v>
      </c>
      <c r="G415" s="1" t="s">
        <v>1294</v>
      </c>
      <c r="H415" s="1">
        <v>0.54700000000000004</v>
      </c>
      <c r="I415" s="1">
        <v>0.63500000000000001</v>
      </c>
      <c r="J415" s="1">
        <v>2</v>
      </c>
      <c r="K415" s="1">
        <v>-5.569</v>
      </c>
      <c r="L415" s="1">
        <v>1</v>
      </c>
      <c r="M415" s="1">
        <v>0.13700000000000001</v>
      </c>
      <c r="N415" s="1">
        <v>1.2699999999999999E-2</v>
      </c>
      <c r="O415" s="1">
        <v>5.0100000000000003E-6</v>
      </c>
      <c r="P415" s="1">
        <v>5.8500000000000003E-2</v>
      </c>
      <c r="Q415" s="1">
        <v>0.52500000000000002</v>
      </c>
      <c r="R415" s="1">
        <v>113.678</v>
      </c>
      <c r="S415" s="1">
        <v>245293</v>
      </c>
      <c r="T415" s="5" t="s">
        <v>1201</v>
      </c>
    </row>
    <row r="416" spans="1:20" x14ac:dyDescent="0.25">
      <c r="A416" s="1">
        <v>1158</v>
      </c>
      <c r="B416" s="1" t="s">
        <v>316</v>
      </c>
      <c r="C416" s="1" t="s">
        <v>317</v>
      </c>
      <c r="D416" s="1">
        <v>61</v>
      </c>
      <c r="E416" s="1">
        <f>YEAR(Table1[[#This Row],[Year2]])</f>
        <v>2013</v>
      </c>
      <c r="F416" s="3">
        <v>41537</v>
      </c>
      <c r="G416" s="1" t="s">
        <v>1294</v>
      </c>
      <c r="H416" s="1">
        <v>0.46</v>
      </c>
      <c r="I416" s="1">
        <v>0.68600000000000005</v>
      </c>
      <c r="J416" s="1">
        <v>1</v>
      </c>
      <c r="K416" s="1">
        <v>-6.43</v>
      </c>
      <c r="L416" s="1">
        <v>1</v>
      </c>
      <c r="M416" s="1">
        <v>3.0099999999999998E-2</v>
      </c>
      <c r="N416" s="1">
        <v>3.2399999999999998E-2</v>
      </c>
      <c r="O416" s="1">
        <v>4.4499999999999997E-6</v>
      </c>
      <c r="P416" s="1">
        <v>0.126</v>
      </c>
      <c r="Q416" s="1">
        <v>0.33800000000000002</v>
      </c>
      <c r="R416" s="1">
        <v>173.82900000000001</v>
      </c>
      <c r="S416" s="1">
        <v>191294</v>
      </c>
      <c r="T416" s="5" t="s">
        <v>1202</v>
      </c>
    </row>
    <row r="417" spans="1:20" x14ac:dyDescent="0.25">
      <c r="A417" s="1">
        <v>1224</v>
      </c>
      <c r="B417" s="1" t="s">
        <v>334</v>
      </c>
      <c r="C417" s="1" t="s">
        <v>66</v>
      </c>
      <c r="D417" s="1">
        <v>75</v>
      </c>
      <c r="E417" s="1">
        <f>YEAR(Table1[[#This Row],[Year2]])</f>
        <v>2013</v>
      </c>
      <c r="F417" s="3">
        <v>41411</v>
      </c>
      <c r="G417" s="1" t="s">
        <v>1294</v>
      </c>
      <c r="H417" s="1">
        <v>0.77500000000000002</v>
      </c>
      <c r="I417" s="1">
        <v>0.58499999999999996</v>
      </c>
      <c r="J417" s="1">
        <v>10</v>
      </c>
      <c r="K417" s="1">
        <v>-9.516</v>
      </c>
      <c r="L417" s="1">
        <v>0</v>
      </c>
      <c r="M417" s="1">
        <v>2.7099999999999999E-2</v>
      </c>
      <c r="N417" s="1">
        <v>4.2200000000000001E-2</v>
      </c>
      <c r="O417" s="1">
        <v>0.61899999999999999</v>
      </c>
      <c r="P417" s="1">
        <v>7.6999999999999999E-2</v>
      </c>
      <c r="Q417" s="1">
        <v>0.51800000000000002</v>
      </c>
      <c r="R417" s="1">
        <v>109.94199999999999</v>
      </c>
      <c r="S417" s="1">
        <v>337560</v>
      </c>
      <c r="T417" s="5" t="s">
        <v>1203</v>
      </c>
    </row>
    <row r="418" spans="1:20" x14ac:dyDescent="0.25">
      <c r="A418" s="1">
        <v>1228</v>
      </c>
      <c r="B418" s="1" t="s">
        <v>337</v>
      </c>
      <c r="C418" s="1" t="s">
        <v>338</v>
      </c>
      <c r="D418" s="1">
        <v>77</v>
      </c>
      <c r="E418" s="1">
        <f>YEAR(Table1[[#This Row],[Year2]])</f>
        <v>2013</v>
      </c>
      <c r="F418" s="3">
        <v>41551</v>
      </c>
      <c r="G418" s="1" t="s">
        <v>1294</v>
      </c>
      <c r="H418" s="1">
        <v>0.61299999999999999</v>
      </c>
      <c r="I418" s="1">
        <v>0.622</v>
      </c>
      <c r="J418" s="1">
        <v>1</v>
      </c>
      <c r="K418" s="1">
        <v>-5.7939999999999996</v>
      </c>
      <c r="L418" s="1">
        <v>0</v>
      </c>
      <c r="M418" s="1">
        <v>3.3399999999999999E-2</v>
      </c>
      <c r="N418" s="1">
        <v>8.8199999999999997E-3</v>
      </c>
      <c r="O418" s="1">
        <v>0</v>
      </c>
      <c r="P418" s="1">
        <v>0.37</v>
      </c>
      <c r="Q418" s="1">
        <v>0.48399999999999999</v>
      </c>
      <c r="R418" s="1">
        <v>80.003</v>
      </c>
      <c r="S418" s="1">
        <v>231240</v>
      </c>
      <c r="T418" s="5" t="s">
        <v>1204</v>
      </c>
    </row>
    <row r="419" spans="1:20" x14ac:dyDescent="0.25">
      <c r="A419" s="1">
        <v>1230</v>
      </c>
      <c r="B419" s="1" t="s">
        <v>339</v>
      </c>
      <c r="C419" s="1" t="s">
        <v>340</v>
      </c>
      <c r="D419" s="1">
        <v>85</v>
      </c>
      <c r="E419" s="1">
        <f>YEAR(Table1[[#This Row],[Year2]])</f>
        <v>2013</v>
      </c>
      <c r="F419" s="3">
        <v>41516</v>
      </c>
      <c r="G419" s="1" t="s">
        <v>1294</v>
      </c>
      <c r="H419" s="1">
        <v>0.42199999999999999</v>
      </c>
      <c r="I419" s="1">
        <v>0.26400000000000001</v>
      </c>
      <c r="J419" s="1">
        <v>8</v>
      </c>
      <c r="K419" s="1">
        <v>-7.0640000000000001</v>
      </c>
      <c r="L419" s="1">
        <v>1</v>
      </c>
      <c r="M419" s="1">
        <v>3.2199999999999999E-2</v>
      </c>
      <c r="N419" s="1">
        <v>0.92200000000000004</v>
      </c>
      <c r="O419" s="1">
        <v>0</v>
      </c>
      <c r="P419" s="1">
        <v>0.13200000000000001</v>
      </c>
      <c r="Q419" s="1">
        <v>0.33100000000000002</v>
      </c>
      <c r="R419" s="1">
        <v>119.93</v>
      </c>
      <c r="S419" s="1">
        <v>269560</v>
      </c>
      <c r="T419" s="5" t="s">
        <v>1205</v>
      </c>
    </row>
    <row r="420" spans="1:20" x14ac:dyDescent="0.25">
      <c r="A420" s="1">
        <v>1249</v>
      </c>
      <c r="B420" s="1" t="s">
        <v>345</v>
      </c>
      <c r="C420" s="1" t="s">
        <v>12</v>
      </c>
      <c r="D420" s="1">
        <v>25</v>
      </c>
      <c r="E420" s="1">
        <f>YEAR(Table1[[#This Row],[Year2]])</f>
        <v>2013</v>
      </c>
      <c r="F420" s="3">
        <v>41275</v>
      </c>
      <c r="G420" s="1" t="s">
        <v>1294</v>
      </c>
      <c r="H420" s="1">
        <v>0.53200000000000003</v>
      </c>
      <c r="I420" s="1">
        <v>0.78300000000000003</v>
      </c>
      <c r="J420" s="1">
        <v>2</v>
      </c>
      <c r="K420" s="1">
        <v>-5.6970000000000001</v>
      </c>
      <c r="L420" s="1">
        <v>1</v>
      </c>
      <c r="M420" s="1">
        <v>5.2299999999999999E-2</v>
      </c>
      <c r="N420" s="1">
        <v>3.8E-3</v>
      </c>
      <c r="O420" s="1">
        <v>1.1999999999999999E-3</v>
      </c>
      <c r="P420" s="1">
        <v>0.161</v>
      </c>
      <c r="Q420" s="1">
        <v>0.64300000000000002</v>
      </c>
      <c r="R420" s="1">
        <v>124.08</v>
      </c>
      <c r="S420" s="1">
        <v>247427</v>
      </c>
      <c r="T420" s="5" t="s">
        <v>1206</v>
      </c>
    </row>
    <row r="421" spans="1:20" x14ac:dyDescent="0.25">
      <c r="A421" s="1">
        <v>1255</v>
      </c>
      <c r="B421" s="1" t="s">
        <v>348</v>
      </c>
      <c r="C421" s="1" t="s">
        <v>349</v>
      </c>
      <c r="D421" s="1">
        <v>80</v>
      </c>
      <c r="E421" s="1">
        <f>YEAR(Table1[[#This Row],[Year2]])</f>
        <v>2013</v>
      </c>
      <c r="F421" s="3">
        <v>41603</v>
      </c>
      <c r="G421" s="1" t="s">
        <v>1294</v>
      </c>
      <c r="H421" s="1">
        <v>0.6</v>
      </c>
      <c r="I421" s="1">
        <v>0.66300000000000003</v>
      </c>
      <c r="J421" s="1">
        <v>3</v>
      </c>
      <c r="K421" s="1">
        <v>-5.8019999999999996</v>
      </c>
      <c r="L421" s="1">
        <v>1</v>
      </c>
      <c r="M421" s="1">
        <v>4.7699999999999999E-2</v>
      </c>
      <c r="N421" s="1">
        <v>0.22500000000000001</v>
      </c>
      <c r="O421" s="1">
        <v>0</v>
      </c>
      <c r="P421" s="1">
        <v>0.11899999999999999</v>
      </c>
      <c r="Q421" s="1">
        <v>0.28599999999999998</v>
      </c>
      <c r="R421" s="1">
        <v>121.07</v>
      </c>
      <c r="S421" s="1">
        <v>245493</v>
      </c>
      <c r="T421" s="5" t="s">
        <v>1207</v>
      </c>
    </row>
    <row r="422" spans="1:20" x14ac:dyDescent="0.25">
      <c r="A422" s="1">
        <v>1260</v>
      </c>
      <c r="B422" s="1" t="s">
        <v>351</v>
      </c>
      <c r="C422" s="1" t="s">
        <v>15</v>
      </c>
      <c r="D422" s="1">
        <v>76</v>
      </c>
      <c r="E422" s="1">
        <f>YEAR(Table1[[#This Row],[Year2]])</f>
        <v>2013</v>
      </c>
      <c r="F422" s="3">
        <v>41579</v>
      </c>
      <c r="G422" s="1" t="s">
        <v>1294</v>
      </c>
      <c r="H422" s="1">
        <v>0.376</v>
      </c>
      <c r="I422" s="1">
        <v>0.69599999999999995</v>
      </c>
      <c r="J422" s="1">
        <v>0</v>
      </c>
      <c r="K422" s="1">
        <v>-4.7850000000000001</v>
      </c>
      <c r="L422" s="1">
        <v>0</v>
      </c>
      <c r="M422" s="1">
        <v>9.4899999999999998E-2</v>
      </c>
      <c r="N422" s="1">
        <v>0.14099999999999999</v>
      </c>
      <c r="O422" s="1">
        <v>0</v>
      </c>
      <c r="P422" s="1">
        <v>0.11</v>
      </c>
      <c r="Q422" s="1">
        <v>0.30299999999999999</v>
      </c>
      <c r="R422" s="1">
        <v>169.51499999999999</v>
      </c>
      <c r="S422" s="1">
        <v>209440</v>
      </c>
      <c r="T422" s="5" t="s">
        <v>1208</v>
      </c>
    </row>
    <row r="423" spans="1:20" x14ac:dyDescent="0.25">
      <c r="A423" s="1">
        <v>1278</v>
      </c>
      <c r="B423" s="1" t="s">
        <v>360</v>
      </c>
      <c r="C423" s="1" t="s">
        <v>38</v>
      </c>
      <c r="D423" s="1">
        <v>77</v>
      </c>
      <c r="E423" s="1">
        <f>YEAR(Table1[[#This Row],[Year2]])</f>
        <v>2013</v>
      </c>
      <c r="F423" s="3">
        <v>41348</v>
      </c>
      <c r="G423" s="1" t="s">
        <v>1294</v>
      </c>
      <c r="H423" s="1">
        <v>0.57399999999999995</v>
      </c>
      <c r="I423" s="1">
        <v>0.51200000000000001</v>
      </c>
      <c r="J423" s="1">
        <v>5</v>
      </c>
      <c r="K423" s="1">
        <v>-6.6639999999999997</v>
      </c>
      <c r="L423" s="1">
        <v>0</v>
      </c>
      <c r="M423" s="1">
        <v>5.0299999999999997E-2</v>
      </c>
      <c r="N423" s="1">
        <v>0.23400000000000001</v>
      </c>
      <c r="O423" s="1">
        <v>0</v>
      </c>
      <c r="P423" s="1">
        <v>9.4600000000000004E-2</v>
      </c>
      <c r="Q423" s="1">
        <v>0.51200000000000001</v>
      </c>
      <c r="R423" s="1">
        <v>76.899000000000001</v>
      </c>
      <c r="S423" s="1">
        <v>484147</v>
      </c>
      <c r="T423" s="5" t="s">
        <v>1209</v>
      </c>
    </row>
    <row r="424" spans="1:20" x14ac:dyDescent="0.25">
      <c r="A424" s="1">
        <v>1428</v>
      </c>
      <c r="B424" s="1" t="s">
        <v>45</v>
      </c>
      <c r="C424" s="1" t="s">
        <v>400</v>
      </c>
      <c r="D424" s="1">
        <v>67</v>
      </c>
      <c r="E424" s="1">
        <f>YEAR(Table1[[#This Row],[Year2]])</f>
        <v>2013</v>
      </c>
      <c r="F424" s="3">
        <v>41275</v>
      </c>
      <c r="G424" s="1" t="s">
        <v>1294</v>
      </c>
      <c r="H424" s="1">
        <v>0.68799999999999994</v>
      </c>
      <c r="I424" s="1">
        <v>0.72299999999999998</v>
      </c>
      <c r="J424" s="1">
        <v>6</v>
      </c>
      <c r="K424" s="1">
        <v>-6.6820000000000004</v>
      </c>
      <c r="L424" s="1">
        <v>0</v>
      </c>
      <c r="M424" s="1">
        <v>0.121</v>
      </c>
      <c r="N424" s="1">
        <v>4.1599999999999998E-2</v>
      </c>
      <c r="O424" s="1">
        <v>2.0000000000000001E-4</v>
      </c>
      <c r="P424" s="1">
        <v>0.30199999999999999</v>
      </c>
      <c r="Q424" s="1">
        <v>0.61799999999999999</v>
      </c>
      <c r="R424" s="1">
        <v>140.023</v>
      </c>
      <c r="S424" s="1">
        <v>209187</v>
      </c>
      <c r="T424" s="5" t="s">
        <v>1210</v>
      </c>
    </row>
    <row r="425" spans="1:20" x14ac:dyDescent="0.25">
      <c r="A425" s="1">
        <v>1438</v>
      </c>
      <c r="B425" s="1" t="s">
        <v>348</v>
      </c>
      <c r="C425" s="1" t="s">
        <v>349</v>
      </c>
      <c r="D425" s="1">
        <v>80</v>
      </c>
      <c r="E425" s="1">
        <f>YEAR(Table1[[#This Row],[Year2]])</f>
        <v>2013</v>
      </c>
      <c r="F425" s="3">
        <v>41603</v>
      </c>
      <c r="G425" s="1" t="s">
        <v>1294</v>
      </c>
      <c r="H425" s="1">
        <v>0.6</v>
      </c>
      <c r="I425" s="1">
        <v>0.66300000000000003</v>
      </c>
      <c r="J425" s="1">
        <v>3</v>
      </c>
      <c r="K425" s="1">
        <v>-5.8019999999999996</v>
      </c>
      <c r="L425" s="1">
        <v>1</v>
      </c>
      <c r="M425" s="1">
        <v>4.7699999999999999E-2</v>
      </c>
      <c r="N425" s="1">
        <v>0.22500000000000001</v>
      </c>
      <c r="O425" s="1">
        <v>0</v>
      </c>
      <c r="P425" s="1">
        <v>0.11899999999999999</v>
      </c>
      <c r="Q425" s="1">
        <v>0.28599999999999998</v>
      </c>
      <c r="R425" s="1">
        <v>121.07</v>
      </c>
      <c r="S425" s="1">
        <v>245493</v>
      </c>
      <c r="T425" s="5" t="s">
        <v>1211</v>
      </c>
    </row>
    <row r="426" spans="1:20" x14ac:dyDescent="0.25">
      <c r="A426" s="1">
        <v>1448</v>
      </c>
      <c r="B426" s="1" t="s">
        <v>415</v>
      </c>
      <c r="C426" s="1" t="s">
        <v>416</v>
      </c>
      <c r="D426" s="1">
        <v>67</v>
      </c>
      <c r="E426" s="1">
        <f>YEAR(Table1[[#This Row],[Year2]])</f>
        <v>2013</v>
      </c>
      <c r="F426" s="3">
        <v>41275</v>
      </c>
      <c r="G426" s="1" t="s">
        <v>1294</v>
      </c>
      <c r="H426" s="1">
        <v>0.627</v>
      </c>
      <c r="I426" s="1">
        <v>0.59199999999999997</v>
      </c>
      <c r="J426" s="1">
        <v>6</v>
      </c>
      <c r="K426" s="1">
        <v>-5.9770000000000003</v>
      </c>
      <c r="L426" s="1">
        <v>1</v>
      </c>
      <c r="M426" s="1">
        <v>0.314</v>
      </c>
      <c r="N426" s="1">
        <v>0.126</v>
      </c>
      <c r="O426" s="1">
        <v>0</v>
      </c>
      <c r="P426" s="1">
        <v>0.111</v>
      </c>
      <c r="Q426" s="1">
        <v>0.46200000000000002</v>
      </c>
      <c r="R426" s="1">
        <v>167.88200000000001</v>
      </c>
      <c r="S426" s="1">
        <v>197847</v>
      </c>
      <c r="T426" s="5" t="s">
        <v>1212</v>
      </c>
    </row>
    <row r="427" spans="1:20" x14ac:dyDescent="0.25">
      <c r="A427" s="1">
        <v>1495</v>
      </c>
      <c r="B427" s="1" t="s">
        <v>457</v>
      </c>
      <c r="C427" s="1" t="s">
        <v>458</v>
      </c>
      <c r="D427" s="1">
        <v>43</v>
      </c>
      <c r="E427" s="1">
        <f>YEAR(Table1[[#This Row],[Year2]])</f>
        <v>2013</v>
      </c>
      <c r="F427" s="3">
        <v>41443</v>
      </c>
      <c r="G427" s="1" t="s">
        <v>1294</v>
      </c>
      <c r="H427" s="1">
        <v>0.66200000000000003</v>
      </c>
      <c r="I427" s="1">
        <v>0.85899999999999999</v>
      </c>
      <c r="J427" s="1">
        <v>7</v>
      </c>
      <c r="K427" s="1">
        <v>-3.722</v>
      </c>
      <c r="L427" s="1">
        <v>1</v>
      </c>
      <c r="M427" s="1">
        <v>5.2200000000000003E-2</v>
      </c>
      <c r="N427" s="1">
        <v>4.3899999999999999E-4</v>
      </c>
      <c r="O427" s="1">
        <v>0</v>
      </c>
      <c r="P427" s="1">
        <v>0.20899999999999999</v>
      </c>
      <c r="Q427" s="1">
        <v>0.40500000000000003</v>
      </c>
      <c r="R427" s="1">
        <v>91.936000000000007</v>
      </c>
      <c r="S427" s="1">
        <v>193653</v>
      </c>
      <c r="T427" s="5" t="s">
        <v>1213</v>
      </c>
    </row>
    <row r="428" spans="1:20" x14ac:dyDescent="0.25">
      <c r="A428" s="1">
        <v>1551</v>
      </c>
      <c r="B428" s="1" t="s">
        <v>494</v>
      </c>
      <c r="C428" s="1" t="s">
        <v>232</v>
      </c>
      <c r="D428" s="1">
        <v>75</v>
      </c>
      <c r="E428" s="1">
        <f>YEAR(Table1[[#This Row],[Year2]])</f>
        <v>2013</v>
      </c>
      <c r="F428" s="3">
        <v>41275</v>
      </c>
      <c r="G428" s="1" t="s">
        <v>1294</v>
      </c>
      <c r="H428" s="1">
        <v>0.32400000000000001</v>
      </c>
      <c r="I428" s="1">
        <v>0.41599999999999998</v>
      </c>
      <c r="J428" s="1">
        <v>11</v>
      </c>
      <c r="K428" s="1">
        <v>-8.92</v>
      </c>
      <c r="L428" s="1">
        <v>0</v>
      </c>
      <c r="M428" s="1">
        <v>3.6799999999999999E-2</v>
      </c>
      <c r="N428" s="1">
        <v>0.26200000000000001</v>
      </c>
      <c r="O428" s="1">
        <v>3.6900000000000002E-5</v>
      </c>
      <c r="P428" s="1">
        <v>0.11</v>
      </c>
      <c r="Q428" s="1">
        <v>0.151</v>
      </c>
      <c r="R428" s="1">
        <v>113.986</v>
      </c>
      <c r="S428" s="1">
        <v>236053</v>
      </c>
      <c r="T428" s="5" t="s">
        <v>1214</v>
      </c>
    </row>
    <row r="429" spans="1:20" x14ac:dyDescent="0.25">
      <c r="A429" s="1">
        <v>1586</v>
      </c>
      <c r="B429" s="1" t="s">
        <v>501</v>
      </c>
      <c r="C429" s="1" t="s">
        <v>13</v>
      </c>
      <c r="D429" s="1">
        <v>65</v>
      </c>
      <c r="E429" s="1">
        <f>YEAR(Table1[[#This Row],[Year2]])</f>
        <v>2013</v>
      </c>
      <c r="F429" s="3">
        <v>41275</v>
      </c>
      <c r="G429" s="1" t="s">
        <v>1294</v>
      </c>
      <c r="H429" s="1">
        <v>0.55900000000000005</v>
      </c>
      <c r="I429" s="1">
        <v>0.77700000000000002</v>
      </c>
      <c r="J429" s="1">
        <v>1</v>
      </c>
      <c r="K429" s="1">
        <v>-5.0309999999999997</v>
      </c>
      <c r="L429" s="1">
        <v>1</v>
      </c>
      <c r="M429" s="1">
        <v>4.3200000000000002E-2</v>
      </c>
      <c r="N429" s="1">
        <v>0.31</v>
      </c>
      <c r="O429" s="1">
        <v>0</v>
      </c>
      <c r="P429" s="1">
        <v>0.105</v>
      </c>
      <c r="Q429" s="1">
        <v>0.32900000000000001</v>
      </c>
      <c r="R429" s="1">
        <v>87.016000000000005</v>
      </c>
      <c r="S429" s="1">
        <v>231212</v>
      </c>
      <c r="T429" s="5" t="s">
        <v>1215</v>
      </c>
    </row>
    <row r="430" spans="1:20" x14ac:dyDescent="0.25">
      <c r="A430" s="1">
        <v>1587</v>
      </c>
      <c r="B430" s="1" t="s">
        <v>502</v>
      </c>
      <c r="C430" s="1" t="s">
        <v>41</v>
      </c>
      <c r="D430" s="1">
        <v>70</v>
      </c>
      <c r="E430" s="1">
        <f>YEAR(Table1[[#This Row],[Year2]])</f>
        <v>2013</v>
      </c>
      <c r="F430" s="3">
        <v>41589</v>
      </c>
      <c r="G430" s="1" t="s">
        <v>1294</v>
      </c>
      <c r="H430" s="1">
        <v>0.66900000000000004</v>
      </c>
      <c r="I430" s="1">
        <v>0.78</v>
      </c>
      <c r="J430" s="1">
        <v>7</v>
      </c>
      <c r="K430" s="1">
        <v>-4.2869999999999999</v>
      </c>
      <c r="L430" s="1">
        <v>0</v>
      </c>
      <c r="M430" s="1">
        <v>5.2999999999999999E-2</v>
      </c>
      <c r="N430" s="1">
        <v>2.6499999999999999E-2</v>
      </c>
      <c r="O430" s="1">
        <v>1.6300000000000001E-6</v>
      </c>
      <c r="P430" s="1">
        <v>0.14299999999999999</v>
      </c>
      <c r="Q430" s="1">
        <v>0.73799999999999999</v>
      </c>
      <c r="R430" s="1">
        <v>139.94499999999999</v>
      </c>
      <c r="S430" s="1">
        <v>212333</v>
      </c>
      <c r="T430" s="5" t="s">
        <v>1216</v>
      </c>
    </row>
    <row r="431" spans="1:20" x14ac:dyDescent="0.25">
      <c r="A431" s="1">
        <v>1589</v>
      </c>
      <c r="B431" s="1" t="s">
        <v>504</v>
      </c>
      <c r="C431" s="1" t="s">
        <v>505</v>
      </c>
      <c r="D431" s="1">
        <v>23</v>
      </c>
      <c r="E431" s="1">
        <f>YEAR(Table1[[#This Row],[Year2]])</f>
        <v>2013</v>
      </c>
      <c r="F431" s="3">
        <v>41618</v>
      </c>
      <c r="G431" s="1" t="s">
        <v>1294</v>
      </c>
      <c r="H431" s="1">
        <v>0.69099999999999995</v>
      </c>
      <c r="I431" s="1">
        <v>0.96399999999999997</v>
      </c>
      <c r="J431" s="1">
        <v>7</v>
      </c>
      <c r="K431" s="1">
        <v>-6.2990000000000004</v>
      </c>
      <c r="L431" s="1">
        <v>1</v>
      </c>
      <c r="M431" s="1">
        <v>7.51E-2</v>
      </c>
      <c r="N431" s="1">
        <v>2.0999999999999999E-3</v>
      </c>
      <c r="O431" s="1">
        <v>0.69299999999999995</v>
      </c>
      <c r="P431" s="1">
        <v>0.21099999999999999</v>
      </c>
      <c r="Q431" s="1">
        <v>0.29699999999999999</v>
      </c>
      <c r="R431" s="1">
        <v>137.99</v>
      </c>
      <c r="S431" s="1">
        <v>241739</v>
      </c>
      <c r="T431" s="5" t="s">
        <v>1217</v>
      </c>
    </row>
    <row r="432" spans="1:20" x14ac:dyDescent="0.25">
      <c r="A432" s="1">
        <v>1591</v>
      </c>
      <c r="B432" s="1" t="s">
        <v>33</v>
      </c>
      <c r="C432" s="1" t="s">
        <v>12</v>
      </c>
      <c r="D432" s="1">
        <v>84</v>
      </c>
      <c r="E432" s="1">
        <f>YEAR(Table1[[#This Row],[Year2]])</f>
        <v>2013</v>
      </c>
      <c r="F432" s="3">
        <v>41275</v>
      </c>
      <c r="G432" s="1" t="s">
        <v>1294</v>
      </c>
      <c r="H432" s="1">
        <v>0.53200000000000003</v>
      </c>
      <c r="I432" s="1">
        <v>0.78300000000000003</v>
      </c>
      <c r="J432" s="1">
        <v>2</v>
      </c>
      <c r="K432" s="1">
        <v>-5.6970000000000001</v>
      </c>
      <c r="L432" s="1">
        <v>1</v>
      </c>
      <c r="M432" s="1">
        <v>5.2299999999999999E-2</v>
      </c>
      <c r="N432" s="1">
        <v>3.8E-3</v>
      </c>
      <c r="O432" s="1">
        <v>1.1999999999999999E-3</v>
      </c>
      <c r="P432" s="1">
        <v>0.161</v>
      </c>
      <c r="Q432" s="1">
        <v>0.64300000000000002</v>
      </c>
      <c r="R432" s="1">
        <v>124.08</v>
      </c>
      <c r="S432" s="1">
        <v>247427</v>
      </c>
      <c r="T432" s="5" t="s">
        <v>1218</v>
      </c>
    </row>
    <row r="433" spans="1:20" x14ac:dyDescent="0.25">
      <c r="A433" s="1">
        <v>1592</v>
      </c>
      <c r="B433" s="1" t="s">
        <v>506</v>
      </c>
      <c r="C433" s="1" t="s">
        <v>12</v>
      </c>
      <c r="D433" s="1">
        <v>77</v>
      </c>
      <c r="E433" s="1">
        <f>YEAR(Table1[[#This Row],[Year2]])</f>
        <v>2013</v>
      </c>
      <c r="F433" s="3">
        <v>41275</v>
      </c>
      <c r="G433" s="1" t="s">
        <v>1294</v>
      </c>
      <c r="H433" s="1">
        <v>0.54500000000000004</v>
      </c>
      <c r="I433" s="1">
        <v>0.78</v>
      </c>
      <c r="J433" s="1">
        <v>7</v>
      </c>
      <c r="K433" s="1">
        <v>-4.867</v>
      </c>
      <c r="L433" s="1">
        <v>0</v>
      </c>
      <c r="M433" s="1">
        <v>4.36E-2</v>
      </c>
      <c r="N433" s="1">
        <v>3.09E-2</v>
      </c>
      <c r="O433" s="1">
        <v>4.6400000000000003E-5</v>
      </c>
      <c r="P433" s="1">
        <v>8.2799999999999999E-2</v>
      </c>
      <c r="Q433" s="1">
        <v>0.45800000000000002</v>
      </c>
      <c r="R433" s="1">
        <v>125.014</v>
      </c>
      <c r="S433" s="1">
        <v>255093</v>
      </c>
      <c r="T433" s="5" t="s">
        <v>1219</v>
      </c>
    </row>
    <row r="434" spans="1:20" x14ac:dyDescent="0.25">
      <c r="A434" s="1">
        <v>1597</v>
      </c>
      <c r="B434" s="1" t="s">
        <v>512</v>
      </c>
      <c r="C434" s="1" t="s">
        <v>513</v>
      </c>
      <c r="D434" s="1">
        <v>60</v>
      </c>
      <c r="E434" s="1">
        <f>YEAR(Table1[[#This Row],[Year2]])</f>
        <v>2013</v>
      </c>
      <c r="F434" s="3">
        <v>41275</v>
      </c>
      <c r="G434" s="1" t="s">
        <v>1294</v>
      </c>
      <c r="H434" s="1">
        <v>0.53500000000000003</v>
      </c>
      <c r="I434" s="1">
        <v>0.79600000000000004</v>
      </c>
      <c r="J434" s="1">
        <v>0</v>
      </c>
      <c r="K434" s="1">
        <v>-3.4460000000000002</v>
      </c>
      <c r="L434" s="1">
        <v>0</v>
      </c>
      <c r="M434" s="1">
        <v>4.4499999999999998E-2</v>
      </c>
      <c r="N434" s="1">
        <v>4.7299999999999998E-3</v>
      </c>
      <c r="O434" s="1">
        <v>0</v>
      </c>
      <c r="P434" s="1">
        <v>0.14499999999999999</v>
      </c>
      <c r="Q434" s="1">
        <v>0.28199999999999997</v>
      </c>
      <c r="R434" s="1">
        <v>128.952</v>
      </c>
      <c r="S434" s="1">
        <v>279027</v>
      </c>
      <c r="T434" s="5" t="s">
        <v>1220</v>
      </c>
    </row>
    <row r="435" spans="1:20" x14ac:dyDescent="0.25">
      <c r="A435" s="1">
        <v>1604</v>
      </c>
      <c r="B435" s="1" t="s">
        <v>520</v>
      </c>
      <c r="C435" s="1" t="s">
        <v>18</v>
      </c>
      <c r="D435" s="1">
        <v>70</v>
      </c>
      <c r="E435" s="1">
        <f>YEAR(Table1[[#This Row],[Year2]])</f>
        <v>2013</v>
      </c>
      <c r="F435" s="3">
        <v>41275</v>
      </c>
      <c r="G435" s="1" t="s">
        <v>1294</v>
      </c>
      <c r="H435" s="1">
        <v>0.67900000000000005</v>
      </c>
      <c r="I435" s="1">
        <v>0.71499999999999997</v>
      </c>
      <c r="J435" s="1">
        <v>9</v>
      </c>
      <c r="K435" s="1">
        <v>-6.383</v>
      </c>
      <c r="L435" s="1">
        <v>1</v>
      </c>
      <c r="M435" s="1">
        <v>4.07E-2</v>
      </c>
      <c r="N435" s="1">
        <v>7.5499999999999998E-2</v>
      </c>
      <c r="O435" s="1">
        <v>0</v>
      </c>
      <c r="P435" s="1">
        <v>0.27100000000000002</v>
      </c>
      <c r="Q435" s="1">
        <v>0.57099999999999995</v>
      </c>
      <c r="R435" s="1">
        <v>127.435</v>
      </c>
      <c r="S435" s="1">
        <v>214148</v>
      </c>
      <c r="T435" s="5" t="s">
        <v>1221</v>
      </c>
    </row>
    <row r="436" spans="1:20" x14ac:dyDescent="0.25">
      <c r="A436" s="1">
        <v>1725</v>
      </c>
      <c r="B436" s="1" t="s">
        <v>632</v>
      </c>
      <c r="C436" s="1" t="s">
        <v>11</v>
      </c>
      <c r="D436" s="1">
        <v>77</v>
      </c>
      <c r="E436" s="1">
        <f>YEAR(Table1[[#This Row],[Year2]])</f>
        <v>2013</v>
      </c>
      <c r="F436" s="3">
        <v>41275</v>
      </c>
      <c r="G436" s="1" t="s">
        <v>1294</v>
      </c>
      <c r="H436" s="1">
        <v>0.64500000000000002</v>
      </c>
      <c r="I436" s="1">
        <v>0.58499999999999996</v>
      </c>
      <c r="J436" s="1">
        <v>6</v>
      </c>
      <c r="K436" s="1">
        <v>-6.1219999999999999</v>
      </c>
      <c r="L436" s="1">
        <v>1</v>
      </c>
      <c r="M436" s="1">
        <v>5.1299999999999998E-2</v>
      </c>
      <c r="N436" s="1">
        <v>3.14E-3</v>
      </c>
      <c r="O436" s="1">
        <v>0</v>
      </c>
      <c r="P436" s="1">
        <v>0.16500000000000001</v>
      </c>
      <c r="Q436" s="1">
        <v>0.35299999999999998</v>
      </c>
      <c r="R436" s="1">
        <v>131.93100000000001</v>
      </c>
      <c r="S436" s="1">
        <v>215672</v>
      </c>
      <c r="T436" s="5" t="s">
        <v>1222</v>
      </c>
    </row>
    <row r="437" spans="1:20" x14ac:dyDescent="0.25">
      <c r="A437" s="1">
        <v>1730</v>
      </c>
      <c r="B437" s="1" t="s">
        <v>634</v>
      </c>
      <c r="C437" s="1" t="s">
        <v>349</v>
      </c>
      <c r="D437" s="1">
        <v>72</v>
      </c>
      <c r="E437" s="1">
        <f>YEAR(Table1[[#This Row],[Year2]])</f>
        <v>2013</v>
      </c>
      <c r="F437" s="3">
        <v>41603</v>
      </c>
      <c r="G437" s="1" t="s">
        <v>1294</v>
      </c>
      <c r="H437" s="1">
        <v>0.65200000000000002</v>
      </c>
      <c r="I437" s="1">
        <v>0.877</v>
      </c>
      <c r="J437" s="1">
        <v>1</v>
      </c>
      <c r="K437" s="1">
        <v>-2.9860000000000002</v>
      </c>
      <c r="L437" s="1">
        <v>1</v>
      </c>
      <c r="M437" s="1">
        <v>4.65E-2</v>
      </c>
      <c r="N437" s="1">
        <v>2.2700000000000001E-2</v>
      </c>
      <c r="O437" s="1">
        <v>0</v>
      </c>
      <c r="P437" s="1">
        <v>7.8899999999999998E-2</v>
      </c>
      <c r="Q437" s="1">
        <v>0.48599999999999999</v>
      </c>
      <c r="R437" s="1">
        <v>118.491</v>
      </c>
      <c r="S437" s="1">
        <v>200107</v>
      </c>
      <c r="T437" s="5" t="s">
        <v>1223</v>
      </c>
    </row>
    <row r="438" spans="1:20" x14ac:dyDescent="0.25">
      <c r="A438" s="1">
        <v>1733</v>
      </c>
      <c r="B438" s="1" t="s">
        <v>337</v>
      </c>
      <c r="C438" s="1" t="s">
        <v>338</v>
      </c>
      <c r="D438" s="1">
        <v>77</v>
      </c>
      <c r="E438" s="1">
        <f>YEAR(Table1[[#This Row],[Year2]])</f>
        <v>2013</v>
      </c>
      <c r="F438" s="3">
        <v>41551</v>
      </c>
      <c r="G438" s="1" t="s">
        <v>1294</v>
      </c>
      <c r="H438" s="1">
        <v>0.61299999999999999</v>
      </c>
      <c r="I438" s="1">
        <v>0.622</v>
      </c>
      <c r="J438" s="1">
        <v>1</v>
      </c>
      <c r="K438" s="1">
        <v>-5.7939999999999996</v>
      </c>
      <c r="L438" s="1">
        <v>0</v>
      </c>
      <c r="M438" s="1">
        <v>3.3399999999999999E-2</v>
      </c>
      <c r="N438" s="1">
        <v>8.8199999999999997E-3</v>
      </c>
      <c r="O438" s="1">
        <v>0</v>
      </c>
      <c r="P438" s="1">
        <v>0.37</v>
      </c>
      <c r="Q438" s="1">
        <v>0.48399999999999999</v>
      </c>
      <c r="R438" s="1">
        <v>80.003</v>
      </c>
      <c r="S438" s="1">
        <v>231240</v>
      </c>
      <c r="T438" s="5" t="s">
        <v>1224</v>
      </c>
    </row>
    <row r="439" spans="1:20" x14ac:dyDescent="0.25">
      <c r="A439" s="1">
        <v>1736</v>
      </c>
      <c r="B439" s="1" t="s">
        <v>635</v>
      </c>
      <c r="C439" s="1" t="s">
        <v>636</v>
      </c>
      <c r="D439" s="1">
        <v>51</v>
      </c>
      <c r="E439" s="1">
        <f>YEAR(Table1[[#This Row],[Year2]])</f>
        <v>2013</v>
      </c>
      <c r="F439" s="3">
        <v>41481</v>
      </c>
      <c r="G439" s="1" t="s">
        <v>1294</v>
      </c>
      <c r="H439" s="1">
        <v>0.71</v>
      </c>
      <c r="I439" s="1">
        <v>0.92500000000000004</v>
      </c>
      <c r="J439" s="1">
        <v>0</v>
      </c>
      <c r="K439" s="1">
        <v>-3.3290000000000002</v>
      </c>
      <c r="L439" s="1">
        <v>1</v>
      </c>
      <c r="M439" s="1">
        <v>3.5900000000000001E-2</v>
      </c>
      <c r="N439" s="1">
        <v>3.9E-2</v>
      </c>
      <c r="O439" s="1">
        <v>0</v>
      </c>
      <c r="P439" s="1">
        <v>0.127</v>
      </c>
      <c r="Q439" s="1">
        <v>0.93</v>
      </c>
      <c r="R439" s="1">
        <v>118.024</v>
      </c>
      <c r="S439" s="1">
        <v>222987</v>
      </c>
      <c r="T439" s="5" t="s">
        <v>1225</v>
      </c>
    </row>
    <row r="440" spans="1:20" x14ac:dyDescent="0.25">
      <c r="A440" s="1">
        <v>1747</v>
      </c>
      <c r="B440" s="1" t="s">
        <v>69</v>
      </c>
      <c r="C440" s="1" t="s">
        <v>638</v>
      </c>
      <c r="D440" s="1">
        <v>55</v>
      </c>
      <c r="E440" s="1">
        <f>YEAR(Table1[[#This Row],[Year2]])</f>
        <v>2013</v>
      </c>
      <c r="F440" s="3">
        <v>41537</v>
      </c>
      <c r="G440" s="1" t="s">
        <v>1294</v>
      </c>
      <c r="H440" s="1">
        <v>0.67100000000000004</v>
      </c>
      <c r="I440" s="1">
        <v>0.82799999999999996</v>
      </c>
      <c r="J440" s="1">
        <v>9</v>
      </c>
      <c r="K440" s="1">
        <v>-2.907</v>
      </c>
      <c r="L440" s="1">
        <v>1</v>
      </c>
      <c r="M440" s="1">
        <v>5.2999999999999999E-2</v>
      </c>
      <c r="N440" s="1">
        <v>3.0400000000000002E-3</v>
      </c>
      <c r="O440" s="1">
        <v>2.8700000000000002E-3</v>
      </c>
      <c r="P440" s="1">
        <v>0.35199999999999998</v>
      </c>
      <c r="Q440" s="1">
        <v>0.56999999999999995</v>
      </c>
      <c r="R440" s="1">
        <v>127.976</v>
      </c>
      <c r="S440" s="1">
        <v>288880</v>
      </c>
      <c r="T440" s="5" t="s">
        <v>1226</v>
      </c>
    </row>
    <row r="441" spans="1:20" x14ac:dyDescent="0.25">
      <c r="A441" s="1">
        <v>1749</v>
      </c>
      <c r="B441" s="1" t="s">
        <v>339</v>
      </c>
      <c r="C441" s="1" t="s">
        <v>340</v>
      </c>
      <c r="D441" s="1">
        <v>85</v>
      </c>
      <c r="E441" s="1">
        <f>YEAR(Table1[[#This Row],[Year2]])</f>
        <v>2013</v>
      </c>
      <c r="F441" s="3">
        <v>41516</v>
      </c>
      <c r="G441" s="1" t="s">
        <v>1294</v>
      </c>
      <c r="H441" s="1">
        <v>0.42199999999999999</v>
      </c>
      <c r="I441" s="1">
        <v>0.26400000000000001</v>
      </c>
      <c r="J441" s="1">
        <v>8</v>
      </c>
      <c r="K441" s="1">
        <v>-7.0640000000000001</v>
      </c>
      <c r="L441" s="1">
        <v>1</v>
      </c>
      <c r="M441" s="1">
        <v>3.2199999999999999E-2</v>
      </c>
      <c r="N441" s="1">
        <v>0.92200000000000004</v>
      </c>
      <c r="O441" s="1">
        <v>0</v>
      </c>
      <c r="P441" s="1">
        <v>0.13200000000000001</v>
      </c>
      <c r="Q441" s="1">
        <v>0.33100000000000002</v>
      </c>
      <c r="R441" s="1">
        <v>119.93</v>
      </c>
      <c r="S441" s="1">
        <v>269560</v>
      </c>
      <c r="T441" s="5" t="s">
        <v>1227</v>
      </c>
    </row>
    <row r="442" spans="1:20" x14ac:dyDescent="0.25">
      <c r="A442" s="1">
        <v>1770</v>
      </c>
      <c r="B442" s="1" t="s">
        <v>777</v>
      </c>
      <c r="C442" s="1" t="s">
        <v>660</v>
      </c>
      <c r="D442" s="1">
        <v>75</v>
      </c>
      <c r="E442" s="1">
        <f>YEAR(Table1[[#This Row],[Year2]])</f>
        <v>2013</v>
      </c>
      <c r="F442" s="3">
        <v>41275</v>
      </c>
      <c r="G442" s="1" t="s">
        <v>1294</v>
      </c>
      <c r="H442" s="1">
        <v>0.54100000000000004</v>
      </c>
      <c r="I442" s="1">
        <v>0.48499999999999999</v>
      </c>
      <c r="J442" s="1">
        <v>8</v>
      </c>
      <c r="K442" s="1">
        <v>-6.85</v>
      </c>
      <c r="L442" s="1">
        <v>1</v>
      </c>
      <c r="M442" s="1">
        <v>3.1E-2</v>
      </c>
      <c r="N442" s="1">
        <v>0.55800000000000005</v>
      </c>
      <c r="O442" s="1">
        <v>0</v>
      </c>
      <c r="P442" s="1">
        <v>0.12</v>
      </c>
      <c r="Q442" s="1">
        <v>0.36899999999999999</v>
      </c>
      <c r="R442" s="1">
        <v>136.95599999999999</v>
      </c>
      <c r="S442" s="1">
        <v>223840</v>
      </c>
      <c r="T442" s="5" t="s">
        <v>1228</v>
      </c>
    </row>
    <row r="443" spans="1:20" x14ac:dyDescent="0.25">
      <c r="A443" s="1">
        <v>1797</v>
      </c>
      <c r="B443" s="1" t="s">
        <v>664</v>
      </c>
      <c r="C443" s="1" t="s">
        <v>376</v>
      </c>
      <c r="D443" s="1">
        <v>16</v>
      </c>
      <c r="E443" s="1">
        <f>YEAR(Table1[[#This Row],[Year2]])</f>
        <v>2013</v>
      </c>
      <c r="F443" s="3">
        <v>41467</v>
      </c>
      <c r="G443" s="1" t="s">
        <v>1294</v>
      </c>
      <c r="H443" s="1">
        <v>0.65300000000000002</v>
      </c>
      <c r="I443" s="1">
        <v>0.73699999999999999</v>
      </c>
      <c r="J443" s="1">
        <v>1</v>
      </c>
      <c r="K443" s="1">
        <v>-5.4459999999999997</v>
      </c>
      <c r="L443" s="1">
        <v>1</v>
      </c>
      <c r="M443" s="1">
        <v>3.8800000000000001E-2</v>
      </c>
      <c r="N443" s="1">
        <v>1.8100000000000002E-2</v>
      </c>
      <c r="O443" s="1">
        <v>0</v>
      </c>
      <c r="P443" s="1">
        <v>0.13600000000000001</v>
      </c>
      <c r="Q443" s="1">
        <v>0.76300000000000001</v>
      </c>
      <c r="R443" s="1">
        <v>99.033000000000001</v>
      </c>
      <c r="S443" s="1">
        <v>168200</v>
      </c>
      <c r="T443" s="5" t="s">
        <v>1229</v>
      </c>
    </row>
    <row r="444" spans="1:20" x14ac:dyDescent="0.25">
      <c r="A444" s="1">
        <v>1813</v>
      </c>
      <c r="B444" s="1" t="s">
        <v>670</v>
      </c>
      <c r="C444" s="1" t="s">
        <v>397</v>
      </c>
      <c r="D444" s="1">
        <v>0</v>
      </c>
      <c r="E444" s="1">
        <f>YEAR(Table1[[#This Row],[Year2]])</f>
        <v>2013</v>
      </c>
      <c r="F444" s="3">
        <v>41546</v>
      </c>
      <c r="G444" s="1" t="s">
        <v>1294</v>
      </c>
      <c r="H444" s="1">
        <v>0.64400000000000002</v>
      </c>
      <c r="I444" s="1">
        <v>0.84799999999999998</v>
      </c>
      <c r="J444" s="1">
        <v>1</v>
      </c>
      <c r="K444" s="1">
        <v>-3.6760000000000002</v>
      </c>
      <c r="L444" s="1">
        <v>0</v>
      </c>
      <c r="M444" s="1">
        <v>4.7699999999999999E-2</v>
      </c>
      <c r="N444" s="1">
        <v>2.31E-3</v>
      </c>
      <c r="O444" s="1">
        <v>0</v>
      </c>
      <c r="P444" s="1">
        <v>0.4</v>
      </c>
      <c r="Q444" s="1">
        <v>0.58599999999999997</v>
      </c>
      <c r="R444" s="1">
        <v>130.15600000000001</v>
      </c>
      <c r="S444" s="1">
        <v>191402</v>
      </c>
      <c r="T444" s="5" t="s">
        <v>1230</v>
      </c>
    </row>
    <row r="445" spans="1:20" x14ac:dyDescent="0.25">
      <c r="A445" s="1">
        <v>1819</v>
      </c>
      <c r="B445" s="1" t="s">
        <v>674</v>
      </c>
      <c r="C445" s="1" t="s">
        <v>675</v>
      </c>
      <c r="D445" s="1">
        <v>0</v>
      </c>
      <c r="E445" s="1">
        <f>YEAR(Table1[[#This Row],[Year2]])</f>
        <v>2013</v>
      </c>
      <c r="F445" s="3">
        <v>41379</v>
      </c>
      <c r="G445" s="1" t="s">
        <v>1294</v>
      </c>
      <c r="H445" s="1">
        <v>0.65900000000000003</v>
      </c>
      <c r="I445" s="1">
        <v>0.871</v>
      </c>
      <c r="J445" s="1">
        <v>4</v>
      </c>
      <c r="K445" s="1">
        <v>-1.55</v>
      </c>
      <c r="L445" s="1">
        <v>1</v>
      </c>
      <c r="M445" s="1">
        <v>3.3300000000000003E-2</v>
      </c>
      <c r="N445" s="1">
        <v>9.5000000000000001E-2</v>
      </c>
      <c r="O445" s="1">
        <v>0</v>
      </c>
      <c r="P445" s="1">
        <v>0.29799999999999999</v>
      </c>
      <c r="Q445" s="1">
        <v>0.76500000000000001</v>
      </c>
      <c r="R445" s="1">
        <v>128.99299999999999</v>
      </c>
      <c r="S445" s="1">
        <v>245492</v>
      </c>
      <c r="T445" s="5" t="s">
        <v>1231</v>
      </c>
    </row>
    <row r="446" spans="1:20" x14ac:dyDescent="0.25">
      <c r="A446" s="1">
        <v>1822</v>
      </c>
      <c r="B446" s="1" t="s">
        <v>676</v>
      </c>
      <c r="C446" s="1" t="s">
        <v>369</v>
      </c>
      <c r="D446" s="1">
        <v>59</v>
      </c>
      <c r="E446" s="1">
        <f>YEAR(Table1[[#This Row],[Year2]])</f>
        <v>2013</v>
      </c>
      <c r="F446" s="3">
        <v>41275</v>
      </c>
      <c r="G446" s="1" t="s">
        <v>1294</v>
      </c>
      <c r="H446" s="1">
        <v>0.57599999999999996</v>
      </c>
      <c r="I446" s="1">
        <v>0.86</v>
      </c>
      <c r="J446" s="1">
        <v>8</v>
      </c>
      <c r="K446" s="1">
        <v>-3.9129999999999998</v>
      </c>
      <c r="L446" s="1">
        <v>1</v>
      </c>
      <c r="M446" s="1">
        <v>3.9399999999999998E-2</v>
      </c>
      <c r="N446" s="1">
        <v>8.7500000000000002E-4</v>
      </c>
      <c r="O446" s="1">
        <v>0</v>
      </c>
      <c r="P446" s="1">
        <v>0.316</v>
      </c>
      <c r="Q446" s="1">
        <v>0.59399999999999997</v>
      </c>
      <c r="R446" s="1">
        <v>87.460999999999999</v>
      </c>
      <c r="S446" s="1">
        <v>196093</v>
      </c>
      <c r="T446" s="5" t="s">
        <v>1232</v>
      </c>
    </row>
    <row r="447" spans="1:20" x14ac:dyDescent="0.25">
      <c r="A447" s="1">
        <v>1831</v>
      </c>
      <c r="B447" s="1" t="s">
        <v>680</v>
      </c>
      <c r="C447" s="1" t="s">
        <v>681</v>
      </c>
      <c r="D447" s="1">
        <v>41</v>
      </c>
      <c r="E447" s="1">
        <f>YEAR(Table1[[#This Row],[Year2]])</f>
        <v>2013</v>
      </c>
      <c r="F447" s="3">
        <v>41275</v>
      </c>
      <c r="G447" s="1" t="s">
        <v>1294</v>
      </c>
      <c r="H447" s="1">
        <v>0.58799999999999997</v>
      </c>
      <c r="I447" s="1">
        <v>0.84499999999999997</v>
      </c>
      <c r="J447" s="1">
        <v>1</v>
      </c>
      <c r="K447" s="1">
        <v>-4.1289999999999996</v>
      </c>
      <c r="L447" s="1">
        <v>0</v>
      </c>
      <c r="M447" s="1">
        <v>5.3400000000000003E-2</v>
      </c>
      <c r="N447" s="1">
        <v>2.5999999999999999E-2</v>
      </c>
      <c r="O447" s="1">
        <v>1.26E-6</v>
      </c>
      <c r="P447" s="1">
        <v>0.307</v>
      </c>
      <c r="Q447" s="1">
        <v>0.49</v>
      </c>
      <c r="R447" s="1">
        <v>89.912000000000006</v>
      </c>
      <c r="S447" s="1">
        <v>206840</v>
      </c>
      <c r="T447" s="5" t="s">
        <v>1233</v>
      </c>
    </row>
    <row r="448" spans="1:20" x14ac:dyDescent="0.25">
      <c r="A448" s="1">
        <v>1837</v>
      </c>
      <c r="B448" s="1" t="s">
        <v>686</v>
      </c>
      <c r="C448" s="1" t="s">
        <v>687</v>
      </c>
      <c r="D448" s="1">
        <v>70</v>
      </c>
      <c r="E448" s="1">
        <f>YEAR(Table1[[#This Row],[Year2]])</f>
        <v>2013</v>
      </c>
      <c r="F448" s="3">
        <v>41428</v>
      </c>
      <c r="G448" s="1" t="s">
        <v>1294</v>
      </c>
      <c r="H448" s="1">
        <v>0.64</v>
      </c>
      <c r="I448" s="1">
        <v>0.85199999999999998</v>
      </c>
      <c r="J448" s="1">
        <v>1</v>
      </c>
      <c r="K448" s="1">
        <v>-8.1189999999999998</v>
      </c>
      <c r="L448" s="1">
        <v>0</v>
      </c>
      <c r="M448" s="1">
        <v>3.4500000000000003E-2</v>
      </c>
      <c r="N448" s="1">
        <v>2.4299999999999999E-2</v>
      </c>
      <c r="O448" s="1">
        <v>1.8199999999999999E-6</v>
      </c>
      <c r="P448" s="1">
        <v>4.9700000000000001E-2</v>
      </c>
      <c r="Q448" s="1">
        <v>0.79300000000000004</v>
      </c>
      <c r="R448" s="1">
        <v>122.902</v>
      </c>
      <c r="S448" s="1">
        <v>246520</v>
      </c>
      <c r="T448" s="5" t="s">
        <v>1234</v>
      </c>
    </row>
    <row r="449" spans="1:20" x14ac:dyDescent="0.25">
      <c r="A449" s="1">
        <v>1879</v>
      </c>
      <c r="B449" s="1" t="s">
        <v>694</v>
      </c>
      <c r="C449" s="1" t="s">
        <v>690</v>
      </c>
      <c r="D449" s="1">
        <v>60</v>
      </c>
      <c r="E449" s="1">
        <f>YEAR(Table1[[#This Row],[Year2]])</f>
        <v>2013</v>
      </c>
      <c r="F449" s="3">
        <v>41275</v>
      </c>
      <c r="G449" s="1" t="s">
        <v>1294</v>
      </c>
      <c r="H449" s="1">
        <v>0.55200000000000005</v>
      </c>
      <c r="I449" s="1">
        <v>0.91500000000000004</v>
      </c>
      <c r="J449" s="1">
        <v>4</v>
      </c>
      <c r="K449" s="1">
        <v>-3.7130000000000001</v>
      </c>
      <c r="L449" s="1">
        <v>1</v>
      </c>
      <c r="M449" s="1">
        <v>5.5899999999999998E-2</v>
      </c>
      <c r="N449" s="1">
        <v>1.2999999999999999E-3</v>
      </c>
      <c r="O449" s="1">
        <v>3.7400000000000001E-5</v>
      </c>
      <c r="P449" s="1">
        <v>0.20599999999999999</v>
      </c>
      <c r="Q449" s="1">
        <v>0.60599999999999998</v>
      </c>
      <c r="R449" s="1">
        <v>90.013000000000005</v>
      </c>
      <c r="S449" s="1">
        <v>203413</v>
      </c>
      <c r="T449" s="5" t="s">
        <v>1235</v>
      </c>
    </row>
    <row r="450" spans="1:20" x14ac:dyDescent="0.25">
      <c r="A450" s="1">
        <v>1881</v>
      </c>
      <c r="B450" s="1" t="s">
        <v>696</v>
      </c>
      <c r="C450" s="1" t="s">
        <v>690</v>
      </c>
      <c r="D450" s="1">
        <v>62</v>
      </c>
      <c r="E450" s="1">
        <f>YEAR(Table1[[#This Row],[Year2]])</f>
        <v>2013</v>
      </c>
      <c r="F450" s="3">
        <v>41275</v>
      </c>
      <c r="G450" s="1" t="s">
        <v>1294</v>
      </c>
      <c r="H450" s="1">
        <v>0.56200000000000006</v>
      </c>
      <c r="I450" s="1">
        <v>0.96399999999999997</v>
      </c>
      <c r="J450" s="1">
        <v>4</v>
      </c>
      <c r="K450" s="1">
        <v>-2.9910000000000001</v>
      </c>
      <c r="L450" s="1">
        <v>0</v>
      </c>
      <c r="M450" s="1">
        <v>7.1999999999999995E-2</v>
      </c>
      <c r="N450" s="1">
        <v>5.3899999999999998E-4</v>
      </c>
      <c r="O450" s="1">
        <v>1.57E-6</v>
      </c>
      <c r="P450" s="1">
        <v>0.57899999999999996</v>
      </c>
      <c r="Q450" s="1">
        <v>0.41</v>
      </c>
      <c r="R450" s="1">
        <v>138.06299999999999</v>
      </c>
      <c r="S450" s="1">
        <v>244960</v>
      </c>
      <c r="T450" s="5" t="s">
        <v>1236</v>
      </c>
    </row>
    <row r="451" spans="1:20" x14ac:dyDescent="0.25">
      <c r="A451" s="1">
        <v>1918</v>
      </c>
      <c r="B451" s="1" t="s">
        <v>734</v>
      </c>
      <c r="C451" s="1" t="s">
        <v>690</v>
      </c>
      <c r="D451" s="1">
        <v>68</v>
      </c>
      <c r="E451" s="1">
        <f>YEAR(Table1[[#This Row],[Year2]])</f>
        <v>2013</v>
      </c>
      <c r="F451" s="3">
        <v>41275</v>
      </c>
      <c r="G451" s="1" t="s">
        <v>1294</v>
      </c>
      <c r="H451" s="1">
        <v>0.55800000000000005</v>
      </c>
      <c r="I451" s="1">
        <v>0.92400000000000004</v>
      </c>
      <c r="J451" s="1">
        <v>9</v>
      </c>
      <c r="K451" s="1">
        <v>-4.3410000000000002</v>
      </c>
      <c r="L451" s="1">
        <v>0</v>
      </c>
      <c r="M451" s="1">
        <v>6.4000000000000001E-2</v>
      </c>
      <c r="N451" s="1">
        <v>2.7099999999999999E-2</v>
      </c>
      <c r="O451" s="1">
        <v>3.32E-6</v>
      </c>
      <c r="P451" s="1">
        <v>0.53700000000000003</v>
      </c>
      <c r="Q451" s="1">
        <v>0.56699999999999995</v>
      </c>
      <c r="R451" s="1">
        <v>151.99</v>
      </c>
      <c r="S451" s="1">
        <v>186827</v>
      </c>
      <c r="T451" s="5" t="s">
        <v>1237</v>
      </c>
    </row>
    <row r="452" spans="1:20" x14ac:dyDescent="0.25">
      <c r="A452" s="1">
        <v>1920</v>
      </c>
      <c r="B452" s="1" t="s">
        <v>735</v>
      </c>
      <c r="C452" s="1" t="s">
        <v>748</v>
      </c>
      <c r="D452" s="1">
        <v>68</v>
      </c>
      <c r="E452" s="1">
        <f>YEAR(Table1[[#This Row],[Year2]])</f>
        <v>2013</v>
      </c>
      <c r="F452" s="3">
        <v>41551</v>
      </c>
      <c r="G452" s="1" t="s">
        <v>1294</v>
      </c>
      <c r="H452" s="1">
        <v>0.64200000000000002</v>
      </c>
      <c r="I452" s="1">
        <v>0.873</v>
      </c>
      <c r="J452" s="1">
        <v>2</v>
      </c>
      <c r="K452" s="1">
        <v>-5.8209999999999997</v>
      </c>
      <c r="L452" s="1">
        <v>1</v>
      </c>
      <c r="M452" s="1">
        <v>5.5100000000000003E-2</v>
      </c>
      <c r="N452" s="1">
        <v>3.9399999999999999E-3</v>
      </c>
      <c r="O452" s="1">
        <v>0</v>
      </c>
      <c r="P452" s="1">
        <v>0.17499999999999999</v>
      </c>
      <c r="Q452" s="1">
        <v>0.66200000000000003</v>
      </c>
      <c r="R452" s="1">
        <v>82.001999999999995</v>
      </c>
      <c r="S452" s="1">
        <v>192053</v>
      </c>
      <c r="T452" s="5" t="s">
        <v>1238</v>
      </c>
    </row>
    <row r="453" spans="1:20" x14ac:dyDescent="0.25">
      <c r="A453" s="1">
        <v>1925</v>
      </c>
      <c r="B453" s="1" t="s">
        <v>741</v>
      </c>
      <c r="C453" s="1" t="s">
        <v>18</v>
      </c>
      <c r="D453" s="1">
        <v>51</v>
      </c>
      <c r="E453" s="1">
        <f>YEAR(Table1[[#This Row],[Year2]])</f>
        <v>2013</v>
      </c>
      <c r="F453" s="3">
        <v>41275</v>
      </c>
      <c r="G453" s="1" t="s">
        <v>1294</v>
      </c>
      <c r="H453" s="1">
        <v>0.56999999999999995</v>
      </c>
      <c r="I453" s="1">
        <v>0.65700000000000003</v>
      </c>
      <c r="J453" s="1">
        <v>8</v>
      </c>
      <c r="K453" s="1">
        <v>-6.9870000000000001</v>
      </c>
      <c r="L453" s="1">
        <v>1</v>
      </c>
      <c r="M453" s="1">
        <v>3.56E-2</v>
      </c>
      <c r="N453" s="1">
        <v>0.40500000000000003</v>
      </c>
      <c r="O453" s="1">
        <v>1.86E-6</v>
      </c>
      <c r="P453" s="1">
        <v>7.2300000000000003E-2</v>
      </c>
      <c r="Q453" s="1">
        <v>0.41</v>
      </c>
      <c r="R453" s="1">
        <v>144.24700000000001</v>
      </c>
      <c r="S453" s="1">
        <v>218800</v>
      </c>
      <c r="T453" s="5" t="s">
        <v>1239</v>
      </c>
    </row>
    <row r="454" spans="1:20" x14ac:dyDescent="0.25">
      <c r="A454" s="1">
        <v>135</v>
      </c>
      <c r="B454" s="1" t="s">
        <v>24</v>
      </c>
      <c r="C454" s="1" t="s">
        <v>25</v>
      </c>
      <c r="D454" s="1">
        <v>47</v>
      </c>
      <c r="E454" s="1">
        <f>YEAR(Table1[[#This Row],[Year2]])</f>
        <v>2014</v>
      </c>
      <c r="F454" s="3">
        <v>41925</v>
      </c>
      <c r="G454" s="1" t="s">
        <v>1294</v>
      </c>
      <c r="H454" s="1">
        <v>0.64700000000000002</v>
      </c>
      <c r="I454" s="1">
        <v>0.624</v>
      </c>
      <c r="J454" s="1">
        <v>9</v>
      </c>
      <c r="K454" s="1">
        <v>-8.4459999999999997</v>
      </c>
      <c r="L454" s="1">
        <v>1</v>
      </c>
      <c r="M454" s="1">
        <v>4.5100000000000001E-2</v>
      </c>
      <c r="N454" s="1">
        <v>2.5000000000000001E-2</v>
      </c>
      <c r="O454" s="1">
        <v>5.6000000000000001E-2</v>
      </c>
      <c r="P454" s="1">
        <v>6.1600000000000002E-2</v>
      </c>
      <c r="Q454" s="1">
        <v>0.47699999999999998</v>
      </c>
      <c r="R454" s="1">
        <v>115.002</v>
      </c>
      <c r="S454" s="1">
        <v>243091</v>
      </c>
      <c r="T454" s="5" t="s">
        <v>1240</v>
      </c>
    </row>
    <row r="455" spans="1:20" x14ac:dyDescent="0.25">
      <c r="A455" s="1">
        <v>326</v>
      </c>
      <c r="B455" s="1" t="s">
        <v>47</v>
      </c>
      <c r="C455" s="1" t="s">
        <v>12</v>
      </c>
      <c r="D455" s="1">
        <v>80</v>
      </c>
      <c r="E455" s="1">
        <f>YEAR(Table1[[#This Row],[Year2]])</f>
        <v>2014</v>
      </c>
      <c r="F455" s="3">
        <v>41640</v>
      </c>
      <c r="G455" s="1" t="s">
        <v>1294</v>
      </c>
      <c r="H455" s="1">
        <v>0.52700000000000002</v>
      </c>
      <c r="I455" s="1">
        <v>0.83499999999999996</v>
      </c>
      <c r="J455" s="1">
        <v>6</v>
      </c>
      <c r="K455" s="1">
        <v>-5.298</v>
      </c>
      <c r="L455" s="1">
        <v>1</v>
      </c>
      <c r="M455" s="1">
        <v>4.3299999999999998E-2</v>
      </c>
      <c r="N455" s="1">
        <v>1.66E-2</v>
      </c>
      <c r="O455" s="1">
        <v>0</v>
      </c>
      <c r="P455" s="1">
        <v>0.249</v>
      </c>
      <c r="Q455" s="1">
        <v>0.65400000000000003</v>
      </c>
      <c r="R455" s="1">
        <v>125.983</v>
      </c>
      <c r="S455" s="1">
        <v>176658</v>
      </c>
      <c r="T455" s="5" t="s">
        <v>1241</v>
      </c>
    </row>
    <row r="456" spans="1:20" x14ac:dyDescent="0.25">
      <c r="A456" s="1">
        <v>371</v>
      </c>
      <c r="B456" s="1" t="s">
        <v>48</v>
      </c>
      <c r="C456" s="1" t="s">
        <v>49</v>
      </c>
      <c r="D456" s="1">
        <v>16</v>
      </c>
      <c r="E456" s="1">
        <f>YEAR(Table1[[#This Row],[Year2]])</f>
        <v>2014</v>
      </c>
      <c r="F456" s="3">
        <v>41873</v>
      </c>
      <c r="G456" s="1" t="s">
        <v>1294</v>
      </c>
      <c r="H456" s="1">
        <v>0.628</v>
      </c>
      <c r="I456" s="1">
        <v>0.59299999999999997</v>
      </c>
      <c r="J456" s="1">
        <v>8</v>
      </c>
      <c r="K456" s="1">
        <v>-5.0359999999999996</v>
      </c>
      <c r="L456" s="1">
        <v>1</v>
      </c>
      <c r="M456" s="1">
        <v>3.2300000000000002E-2</v>
      </c>
      <c r="N456" s="1">
        <v>9.2999999999999999E-2</v>
      </c>
      <c r="O456" s="1">
        <v>1.6500000000000001E-6</v>
      </c>
      <c r="P456" s="1">
        <v>9.6000000000000002E-2</v>
      </c>
      <c r="Q456" s="1">
        <v>0.104</v>
      </c>
      <c r="R456" s="1">
        <v>125.026</v>
      </c>
      <c r="S456" s="1">
        <v>197267</v>
      </c>
      <c r="T456" s="5" t="s">
        <v>1242</v>
      </c>
    </row>
    <row r="457" spans="1:20" x14ac:dyDescent="0.25">
      <c r="A457" s="1">
        <v>518</v>
      </c>
      <c r="B457" s="1" t="s">
        <v>53</v>
      </c>
      <c r="C457" s="1" t="s">
        <v>54</v>
      </c>
      <c r="D457" s="1">
        <v>78</v>
      </c>
      <c r="E457" s="1">
        <f>YEAR(Table1[[#This Row],[Year2]])</f>
        <v>2014</v>
      </c>
      <c r="F457" s="3">
        <v>41778</v>
      </c>
      <c r="G457" s="1" t="s">
        <v>1294</v>
      </c>
      <c r="H457" s="1">
        <v>0.55100000000000005</v>
      </c>
      <c r="I457" s="1">
        <v>0.63600000000000001</v>
      </c>
      <c r="J457" s="1">
        <v>6</v>
      </c>
      <c r="K457" s="1">
        <v>-7.125</v>
      </c>
      <c r="L457" s="1">
        <v>1</v>
      </c>
      <c r="M457" s="1">
        <v>2.81E-2</v>
      </c>
      <c r="N457" s="1">
        <v>7.1300000000000001E-3</v>
      </c>
      <c r="O457" s="1">
        <v>2.0300000000000001E-3</v>
      </c>
      <c r="P457" s="1">
        <v>0.217</v>
      </c>
      <c r="Q457" s="1">
        <v>0.153</v>
      </c>
      <c r="R457" s="1">
        <v>124.996</v>
      </c>
      <c r="S457" s="1">
        <v>268467</v>
      </c>
      <c r="T457" s="5" t="s">
        <v>1243</v>
      </c>
    </row>
    <row r="458" spans="1:20" x14ac:dyDescent="0.25">
      <c r="A458" s="1">
        <v>521</v>
      </c>
      <c r="B458" s="1" t="s">
        <v>55</v>
      </c>
      <c r="C458" s="1" t="s">
        <v>12</v>
      </c>
      <c r="D458" s="1">
        <v>67</v>
      </c>
      <c r="E458" s="1">
        <f>YEAR(Table1[[#This Row],[Year2]])</f>
        <v>2014</v>
      </c>
      <c r="F458" s="3">
        <v>41640</v>
      </c>
      <c r="G458" s="1" t="s">
        <v>1294</v>
      </c>
      <c r="H458" s="1">
        <v>0.59</v>
      </c>
      <c r="I458" s="1">
        <v>0.72399999999999998</v>
      </c>
      <c r="J458" s="1">
        <v>0</v>
      </c>
      <c r="K458" s="1">
        <v>-3.278</v>
      </c>
      <c r="L458" s="1">
        <v>1</v>
      </c>
      <c r="M458" s="1">
        <v>4.3900000000000002E-2</v>
      </c>
      <c r="N458" s="1">
        <v>0.04</v>
      </c>
      <c r="O458" s="1">
        <v>4.07E-5</v>
      </c>
      <c r="P458" s="1">
        <v>0.14199999999999999</v>
      </c>
      <c r="Q458" s="1">
        <v>0.52600000000000002</v>
      </c>
      <c r="R458" s="1">
        <v>127.059</v>
      </c>
      <c r="S458" s="1">
        <v>278480</v>
      </c>
      <c r="T458" s="5" t="s">
        <v>1244</v>
      </c>
    </row>
    <row r="459" spans="1:20" x14ac:dyDescent="0.25">
      <c r="A459" s="1">
        <v>534</v>
      </c>
      <c r="B459" s="1" t="s">
        <v>61</v>
      </c>
      <c r="C459" s="1" t="s">
        <v>19</v>
      </c>
      <c r="D459" s="1">
        <v>75</v>
      </c>
      <c r="E459" s="1">
        <f>YEAR(Table1[[#This Row],[Year2]])</f>
        <v>2014</v>
      </c>
      <c r="F459" s="3">
        <v>41943</v>
      </c>
      <c r="G459" s="1" t="s">
        <v>1294</v>
      </c>
      <c r="H459" s="1">
        <v>0.41299999999999998</v>
      </c>
      <c r="I459" s="1">
        <v>0.85599999999999998</v>
      </c>
      <c r="J459" s="1">
        <v>0</v>
      </c>
      <c r="K459" s="1">
        <v>-4.0780000000000003</v>
      </c>
      <c r="L459" s="1">
        <v>0</v>
      </c>
      <c r="M459" s="1">
        <v>8.0799999999999997E-2</v>
      </c>
      <c r="N459" s="1">
        <v>2.8899999999999999E-2</v>
      </c>
      <c r="O459" s="1">
        <v>5.7099999999999998E-3</v>
      </c>
      <c r="P459" s="1">
        <v>0.34300000000000003</v>
      </c>
      <c r="Q459" s="1">
        <v>0.35</v>
      </c>
      <c r="R459" s="1">
        <v>128.017</v>
      </c>
      <c r="S459" s="1">
        <v>212960</v>
      </c>
      <c r="T459" s="5" t="s">
        <v>1245</v>
      </c>
    </row>
    <row r="460" spans="1:20" x14ac:dyDescent="0.25">
      <c r="A460" s="1">
        <v>535</v>
      </c>
      <c r="B460" s="1" t="s">
        <v>62</v>
      </c>
      <c r="C460" s="1" t="s">
        <v>14</v>
      </c>
      <c r="D460" s="1">
        <v>47</v>
      </c>
      <c r="E460" s="1">
        <f>YEAR(Table1[[#This Row],[Year2]])</f>
        <v>2014</v>
      </c>
      <c r="F460" s="3">
        <v>41967</v>
      </c>
      <c r="G460" s="1" t="s">
        <v>1294</v>
      </c>
      <c r="H460" s="1">
        <v>0.64500000000000002</v>
      </c>
      <c r="I460" s="1">
        <v>0.89100000000000001</v>
      </c>
      <c r="J460" s="1">
        <v>6</v>
      </c>
      <c r="K460" s="1">
        <v>-2.5049999999999999</v>
      </c>
      <c r="L460" s="1">
        <v>0</v>
      </c>
      <c r="M460" s="1">
        <v>3.8699999999999998E-2</v>
      </c>
      <c r="N460" s="1">
        <v>9.3200000000000005E-2</v>
      </c>
      <c r="O460" s="1">
        <v>3.8800000000000001E-6</v>
      </c>
      <c r="P460" s="1">
        <v>0.379</v>
      </c>
      <c r="Q460" s="1">
        <v>0.56799999999999995</v>
      </c>
      <c r="R460" s="1">
        <v>124.91500000000001</v>
      </c>
      <c r="S460" s="1">
        <v>203520</v>
      </c>
      <c r="T460" s="5" t="s">
        <v>1246</v>
      </c>
    </row>
    <row r="461" spans="1:20" x14ac:dyDescent="0.25">
      <c r="A461" s="1">
        <v>537</v>
      </c>
      <c r="B461" s="1" t="s">
        <v>63</v>
      </c>
      <c r="C461" s="1" t="s">
        <v>23</v>
      </c>
      <c r="D461" s="1">
        <v>69</v>
      </c>
      <c r="E461" s="1">
        <f>YEAR(Table1[[#This Row],[Year2]])</f>
        <v>2014</v>
      </c>
      <c r="F461" s="3">
        <v>41803</v>
      </c>
      <c r="G461" s="1" t="s">
        <v>1294</v>
      </c>
      <c r="H461" s="1">
        <v>0.65400000000000003</v>
      </c>
      <c r="I461" s="1">
        <v>0.83</v>
      </c>
      <c r="J461" s="1">
        <v>10</v>
      </c>
      <c r="K461" s="1">
        <v>-4.8010000000000002</v>
      </c>
      <c r="L461" s="1">
        <v>1</v>
      </c>
      <c r="M461" s="1">
        <v>3.6600000000000001E-2</v>
      </c>
      <c r="N461" s="1">
        <v>6.29E-4</v>
      </c>
      <c r="O461" s="1">
        <v>1.13E-6</v>
      </c>
      <c r="P461" s="1">
        <v>0.121</v>
      </c>
      <c r="Q461" s="1">
        <v>0.54800000000000004</v>
      </c>
      <c r="R461" s="1">
        <v>124.989</v>
      </c>
      <c r="S461" s="1">
        <v>262200</v>
      </c>
      <c r="T461" s="5" t="s">
        <v>1247</v>
      </c>
    </row>
    <row r="462" spans="1:20" x14ac:dyDescent="0.25">
      <c r="A462" s="1">
        <v>758</v>
      </c>
      <c r="B462" s="1" t="s">
        <v>96</v>
      </c>
      <c r="C462" s="1" t="s">
        <v>97</v>
      </c>
      <c r="D462" s="1">
        <v>48</v>
      </c>
      <c r="E462" s="1">
        <f>YEAR(Table1[[#This Row],[Year2]])</f>
        <v>2014</v>
      </c>
      <c r="F462" s="3">
        <v>41789</v>
      </c>
      <c r="G462" s="1" t="s">
        <v>1294</v>
      </c>
      <c r="H462" s="1">
        <v>0.74399999999999999</v>
      </c>
      <c r="I462" s="1">
        <v>0.86799999999999999</v>
      </c>
      <c r="J462" s="1">
        <v>6</v>
      </c>
      <c r="K462" s="1">
        <v>-6.8440000000000003</v>
      </c>
      <c r="L462" s="1">
        <v>0</v>
      </c>
      <c r="M462" s="1">
        <v>3.6700000000000003E-2</v>
      </c>
      <c r="N462" s="1">
        <v>2.4199999999999999E-2</v>
      </c>
      <c r="O462" s="1">
        <v>2.1099999999999999E-3</v>
      </c>
      <c r="P462" s="1">
        <v>7.5300000000000006E-2</v>
      </c>
      <c r="Q462" s="1">
        <v>0.85099999999999998</v>
      </c>
      <c r="R462" s="1">
        <v>126.99</v>
      </c>
      <c r="S462" s="1">
        <v>287307</v>
      </c>
      <c r="T462" s="5" t="s">
        <v>1248</v>
      </c>
    </row>
    <row r="463" spans="1:20" x14ac:dyDescent="0.25">
      <c r="A463" s="1">
        <v>795</v>
      </c>
      <c r="B463" s="1" t="s">
        <v>754</v>
      </c>
      <c r="C463" s="1" t="s">
        <v>98</v>
      </c>
      <c r="D463" s="1">
        <v>40</v>
      </c>
      <c r="E463" s="1">
        <f>YEAR(Table1[[#This Row],[Year2]])</f>
        <v>2014</v>
      </c>
      <c r="F463" s="3">
        <v>41849</v>
      </c>
      <c r="G463" s="1" t="s">
        <v>1294</v>
      </c>
      <c r="H463" s="1">
        <v>0.72699999999999998</v>
      </c>
      <c r="I463" s="1">
        <v>0.95099999999999996</v>
      </c>
      <c r="J463" s="1">
        <v>8</v>
      </c>
      <c r="K463" s="1">
        <v>-4.0039999999999996</v>
      </c>
      <c r="L463" s="1">
        <v>1</v>
      </c>
      <c r="M463" s="1">
        <v>3.7499999999999999E-2</v>
      </c>
      <c r="N463" s="1">
        <v>0.21099999999999999</v>
      </c>
      <c r="O463" s="1">
        <v>7.0100000000000002E-4</v>
      </c>
      <c r="P463" s="1">
        <v>5.3699999999999998E-2</v>
      </c>
      <c r="Q463" s="1">
        <v>0.77400000000000002</v>
      </c>
      <c r="R463" s="1">
        <v>101.078</v>
      </c>
      <c r="S463" s="1">
        <v>197653</v>
      </c>
      <c r="T463" s="5" t="s">
        <v>1249</v>
      </c>
    </row>
    <row r="464" spans="1:20" x14ac:dyDescent="0.25">
      <c r="A464" s="1">
        <v>800</v>
      </c>
      <c r="B464" s="1" t="s">
        <v>156</v>
      </c>
      <c r="C464" s="1" t="s">
        <v>157</v>
      </c>
      <c r="D464" s="1">
        <v>40</v>
      </c>
      <c r="E464" s="1">
        <f>YEAR(Table1[[#This Row],[Year2]])</f>
        <v>2014</v>
      </c>
      <c r="F464" s="3">
        <v>41761</v>
      </c>
      <c r="G464" s="1" t="s">
        <v>1294</v>
      </c>
      <c r="H464" s="1">
        <v>0.70099999999999996</v>
      </c>
      <c r="I464" s="1">
        <v>0.86799999999999999</v>
      </c>
      <c r="J464" s="1">
        <v>11</v>
      </c>
      <c r="K464" s="1">
        <v>-7.585</v>
      </c>
      <c r="L464" s="1">
        <v>0</v>
      </c>
      <c r="M464" s="1">
        <v>2.87E-2</v>
      </c>
      <c r="N464" s="1">
        <v>3.3700000000000001E-2</v>
      </c>
      <c r="O464" s="1">
        <v>0.114</v>
      </c>
      <c r="P464" s="1">
        <v>0.29099999999999998</v>
      </c>
      <c r="Q464" s="1">
        <v>0.71599999999999997</v>
      </c>
      <c r="R464" s="1">
        <v>141.98099999999999</v>
      </c>
      <c r="S464" s="1">
        <v>241067</v>
      </c>
      <c r="T464" s="5" t="s">
        <v>1250</v>
      </c>
    </row>
    <row r="465" spans="1:20" x14ac:dyDescent="0.25">
      <c r="A465" s="1">
        <v>829</v>
      </c>
      <c r="B465" s="1" t="s">
        <v>198</v>
      </c>
      <c r="C465" s="1" t="s">
        <v>157</v>
      </c>
      <c r="D465" s="1">
        <v>43</v>
      </c>
      <c r="E465" s="1">
        <f>YEAR(Table1[[#This Row],[Year2]])</f>
        <v>2014</v>
      </c>
      <c r="F465" s="3">
        <v>41761</v>
      </c>
      <c r="G465" s="1" t="s">
        <v>1294</v>
      </c>
      <c r="H465" s="1">
        <v>0.68200000000000005</v>
      </c>
      <c r="I465" s="1">
        <v>0.98799999999999999</v>
      </c>
      <c r="J465" s="1">
        <v>6</v>
      </c>
      <c r="K465" s="1">
        <v>-7.11</v>
      </c>
      <c r="L465" s="1">
        <v>0</v>
      </c>
      <c r="M465" s="1">
        <v>3.8800000000000001E-2</v>
      </c>
      <c r="N465" s="1">
        <v>0.10100000000000001</v>
      </c>
      <c r="O465" s="1">
        <v>1.0499999999999999E-3</v>
      </c>
      <c r="P465" s="1">
        <v>0.14000000000000001</v>
      </c>
      <c r="Q465" s="1">
        <v>0.64900000000000002</v>
      </c>
      <c r="R465" s="1">
        <v>124.051</v>
      </c>
      <c r="S465" s="1">
        <v>212893</v>
      </c>
      <c r="T465" s="5" t="s">
        <v>1251</v>
      </c>
    </row>
    <row r="466" spans="1:20" x14ac:dyDescent="0.25">
      <c r="A466" s="1">
        <v>844</v>
      </c>
      <c r="B466" s="1" t="s">
        <v>218</v>
      </c>
      <c r="C466" s="1" t="s">
        <v>97</v>
      </c>
      <c r="D466" s="1">
        <v>69</v>
      </c>
      <c r="E466" s="1">
        <f>YEAR(Table1[[#This Row],[Year2]])</f>
        <v>2014</v>
      </c>
      <c r="F466" s="3">
        <v>41789</v>
      </c>
      <c r="G466" s="1" t="s">
        <v>1294</v>
      </c>
      <c r="H466" s="1">
        <v>0.63700000000000001</v>
      </c>
      <c r="I466" s="1">
        <v>0.878</v>
      </c>
      <c r="J466" s="1">
        <v>7</v>
      </c>
      <c r="K466" s="1">
        <v>-4.4489999999999998</v>
      </c>
      <c r="L466" s="1">
        <v>1</v>
      </c>
      <c r="M466" s="1">
        <v>3.0200000000000001E-2</v>
      </c>
      <c r="N466" s="1">
        <v>7.7499999999999999E-2</v>
      </c>
      <c r="O466" s="1">
        <v>2.2700000000000001E-2</v>
      </c>
      <c r="P466" s="1">
        <v>0.36399999999999999</v>
      </c>
      <c r="Q466" s="1">
        <v>0.74199999999999999</v>
      </c>
      <c r="R466" s="1">
        <v>139.053</v>
      </c>
      <c r="S466" s="1">
        <v>242053</v>
      </c>
      <c r="T466" s="5" t="s">
        <v>1252</v>
      </c>
    </row>
    <row r="467" spans="1:20" x14ac:dyDescent="0.25">
      <c r="A467" s="1">
        <v>1070</v>
      </c>
      <c r="B467" s="1" t="s">
        <v>227</v>
      </c>
      <c r="C467" s="1" t="s">
        <v>228</v>
      </c>
      <c r="D467" s="1">
        <v>66</v>
      </c>
      <c r="E467" s="1">
        <f>YEAR(Table1[[#This Row],[Year2]])</f>
        <v>2014</v>
      </c>
      <c r="F467" s="3">
        <v>41722</v>
      </c>
      <c r="G467" s="1" t="s">
        <v>1294</v>
      </c>
      <c r="H467" s="1">
        <v>0.498</v>
      </c>
      <c r="I467" s="1">
        <v>0.72099999999999997</v>
      </c>
      <c r="J467" s="1">
        <v>10</v>
      </c>
      <c r="K467" s="1">
        <v>-5.2320000000000002</v>
      </c>
      <c r="L467" s="1">
        <v>1</v>
      </c>
      <c r="M467" s="1">
        <v>2.8199999999999999E-2</v>
      </c>
      <c r="N467" s="1">
        <v>0.13600000000000001</v>
      </c>
      <c r="O467" s="1">
        <v>0.7</v>
      </c>
      <c r="P467" s="1">
        <v>9.3299999999999994E-2</v>
      </c>
      <c r="Q467" s="1">
        <v>0.58899999999999997</v>
      </c>
      <c r="R467" s="1">
        <v>140.02699999999999</v>
      </c>
      <c r="S467" s="1">
        <v>226440</v>
      </c>
      <c r="T467" s="5" t="s">
        <v>1253</v>
      </c>
    </row>
    <row r="468" spans="1:20" x14ac:dyDescent="0.25">
      <c r="A468" s="1">
        <v>1071</v>
      </c>
      <c r="B468" s="1" t="s">
        <v>229</v>
      </c>
      <c r="C468" s="1" t="s">
        <v>230</v>
      </c>
      <c r="D468" s="1">
        <v>58</v>
      </c>
      <c r="E468" s="1">
        <f>YEAR(Table1[[#This Row],[Year2]])</f>
        <v>2014</v>
      </c>
      <c r="F468" s="3">
        <v>41863</v>
      </c>
      <c r="G468" s="1" t="s">
        <v>1294</v>
      </c>
      <c r="H468" s="1">
        <v>0.48</v>
      </c>
      <c r="I468" s="1">
        <v>0.71699999999999997</v>
      </c>
      <c r="J468" s="1">
        <v>0</v>
      </c>
      <c r="K468" s="1">
        <v>-6.6630000000000003</v>
      </c>
      <c r="L468" s="1">
        <v>1</v>
      </c>
      <c r="M468" s="1">
        <v>0.23</v>
      </c>
      <c r="N468" s="1">
        <v>6.25E-2</v>
      </c>
      <c r="O468" s="1">
        <v>6.8499999999999995E-4</v>
      </c>
      <c r="P468" s="1">
        <v>8.14E-2</v>
      </c>
      <c r="Q468" s="1">
        <v>0.33500000000000002</v>
      </c>
      <c r="R468" s="1">
        <v>109.756</v>
      </c>
      <c r="S468" s="1">
        <v>247547</v>
      </c>
      <c r="T468" s="5" t="s">
        <v>1254</v>
      </c>
    </row>
    <row r="469" spans="1:20" x14ac:dyDescent="0.25">
      <c r="A469" s="1">
        <v>1073</v>
      </c>
      <c r="B469" s="1" t="s">
        <v>233</v>
      </c>
      <c r="C469" s="1" t="s">
        <v>234</v>
      </c>
      <c r="D469" s="1">
        <v>58</v>
      </c>
      <c r="E469" s="1">
        <f>YEAR(Table1[[#This Row],[Year2]])</f>
        <v>2014</v>
      </c>
      <c r="F469" s="3">
        <v>41904</v>
      </c>
      <c r="G469" s="1" t="s">
        <v>1294</v>
      </c>
      <c r="H469" s="1">
        <v>0.41799999999999998</v>
      </c>
      <c r="I469" s="1">
        <v>0.54700000000000004</v>
      </c>
      <c r="J469" s="1">
        <v>1</v>
      </c>
      <c r="K469" s="1">
        <v>-4.9320000000000004</v>
      </c>
      <c r="L469" s="1">
        <v>1</v>
      </c>
      <c r="M469" s="1">
        <v>2.9499999999999998E-2</v>
      </c>
      <c r="N469" s="1">
        <v>0.21099999999999999</v>
      </c>
      <c r="O469" s="1">
        <v>4.4299999999999999E-2</v>
      </c>
      <c r="P469" s="1">
        <v>0.187</v>
      </c>
      <c r="Q469" s="1">
        <v>0.13</v>
      </c>
      <c r="R469" s="1">
        <v>131.99</v>
      </c>
      <c r="S469" s="1">
        <v>230720</v>
      </c>
      <c r="T469" s="5" t="s">
        <v>1255</v>
      </c>
    </row>
    <row r="470" spans="1:20" x14ac:dyDescent="0.25">
      <c r="A470" s="1">
        <v>1093</v>
      </c>
      <c r="B470" s="1" t="s">
        <v>252</v>
      </c>
      <c r="C470" s="1" t="s">
        <v>253</v>
      </c>
      <c r="D470" s="1">
        <v>62</v>
      </c>
      <c r="E470" s="1">
        <f>YEAR(Table1[[#This Row],[Year2]])</f>
        <v>2014</v>
      </c>
      <c r="F470" s="3">
        <v>41936</v>
      </c>
      <c r="G470" s="1" t="s">
        <v>1294</v>
      </c>
      <c r="H470" s="1">
        <v>0.67800000000000005</v>
      </c>
      <c r="I470" s="1">
        <v>0.66200000000000003</v>
      </c>
      <c r="J470" s="1">
        <v>1</v>
      </c>
      <c r="K470" s="1">
        <v>-6.4729999999999999</v>
      </c>
      <c r="L470" s="1">
        <v>1</v>
      </c>
      <c r="M470" s="1">
        <v>0.3</v>
      </c>
      <c r="N470" s="1">
        <v>1.23E-2</v>
      </c>
      <c r="O470" s="1">
        <v>0</v>
      </c>
      <c r="P470" s="1">
        <v>0.13300000000000001</v>
      </c>
      <c r="Q470" s="1">
        <v>0.498</v>
      </c>
      <c r="R470" s="1">
        <v>80.317999999999998</v>
      </c>
      <c r="S470" s="1">
        <v>234160</v>
      </c>
      <c r="T470" s="5" t="s">
        <v>1256</v>
      </c>
    </row>
    <row r="471" spans="1:20" x14ac:dyDescent="0.25">
      <c r="A471" s="1">
        <v>1096</v>
      </c>
      <c r="B471" s="1" t="s">
        <v>256</v>
      </c>
      <c r="C471" s="1" t="s">
        <v>257</v>
      </c>
      <c r="D471" s="1">
        <v>59</v>
      </c>
      <c r="E471" s="1">
        <f>YEAR(Table1[[#This Row],[Year2]])</f>
        <v>2014</v>
      </c>
      <c r="F471" s="3">
        <v>41744</v>
      </c>
      <c r="G471" s="1" t="s">
        <v>1294</v>
      </c>
      <c r="H471" s="1">
        <v>0.443</v>
      </c>
      <c r="I471" s="1">
        <v>0.73699999999999999</v>
      </c>
      <c r="J471" s="1">
        <v>0</v>
      </c>
      <c r="K471" s="1">
        <v>-4.5090000000000003</v>
      </c>
      <c r="L471" s="1">
        <v>1</v>
      </c>
      <c r="M471" s="1">
        <v>2.93E-2</v>
      </c>
      <c r="N471" s="1">
        <v>1.49E-3</v>
      </c>
      <c r="O471" s="1">
        <v>3.2000000000000002E-3</v>
      </c>
      <c r="P471" s="1">
        <v>0.121</v>
      </c>
      <c r="Q471" s="1">
        <v>0.746</v>
      </c>
      <c r="R471" s="1">
        <v>115.277</v>
      </c>
      <c r="S471" s="1">
        <v>312227</v>
      </c>
      <c r="T471" s="5" t="s">
        <v>1257</v>
      </c>
    </row>
    <row r="472" spans="1:20" x14ac:dyDescent="0.25">
      <c r="A472" s="1">
        <v>1099</v>
      </c>
      <c r="B472" s="1" t="s">
        <v>262</v>
      </c>
      <c r="C472" s="1" t="s">
        <v>263</v>
      </c>
      <c r="D472" s="1">
        <v>65</v>
      </c>
      <c r="E472" s="1">
        <f>YEAR(Table1[[#This Row],[Year2]])</f>
        <v>2014</v>
      </c>
      <c r="F472" s="3">
        <v>41716</v>
      </c>
      <c r="G472" s="1" t="s">
        <v>1294</v>
      </c>
      <c r="H472" s="1">
        <v>0.46400000000000002</v>
      </c>
      <c r="I472" s="1">
        <v>0.81499999999999995</v>
      </c>
      <c r="J472" s="1">
        <v>10</v>
      </c>
      <c r="K472" s="1">
        <v>-6.3710000000000004</v>
      </c>
      <c r="L472" s="1">
        <v>1</v>
      </c>
      <c r="M472" s="1">
        <v>3.6799999999999999E-2</v>
      </c>
      <c r="N472" s="1">
        <v>8.7100000000000007E-3</v>
      </c>
      <c r="O472" s="1">
        <v>0.20100000000000001</v>
      </c>
      <c r="P472" s="1">
        <v>0.16200000000000001</v>
      </c>
      <c r="Q472" s="1">
        <v>0.46700000000000003</v>
      </c>
      <c r="R472" s="1">
        <v>161.845</v>
      </c>
      <c r="S472" s="1">
        <v>298920</v>
      </c>
      <c r="T472" s="5" t="s">
        <v>1258</v>
      </c>
    </row>
    <row r="473" spans="1:20" x14ac:dyDescent="0.25">
      <c r="A473" s="1">
        <v>1129</v>
      </c>
      <c r="B473" s="1" t="s">
        <v>284</v>
      </c>
      <c r="C473" s="1" t="s">
        <v>285</v>
      </c>
      <c r="D473" s="1">
        <v>63</v>
      </c>
      <c r="E473" s="1">
        <f>YEAR(Table1[[#This Row],[Year2]])</f>
        <v>2014</v>
      </c>
      <c r="F473" s="3">
        <v>41786</v>
      </c>
      <c r="G473" s="1" t="s">
        <v>1294</v>
      </c>
      <c r="H473" s="1">
        <v>0.66300000000000003</v>
      </c>
      <c r="I473" s="1">
        <v>0.52200000000000002</v>
      </c>
      <c r="J473" s="1">
        <v>1</v>
      </c>
      <c r="K473" s="1">
        <v>-8.7409999999999997</v>
      </c>
      <c r="L473" s="1">
        <v>1</v>
      </c>
      <c r="M473" s="1">
        <v>3.7400000000000003E-2</v>
      </c>
      <c r="N473" s="1">
        <v>0.39200000000000002</v>
      </c>
      <c r="O473" s="1">
        <v>5.4099999999999999E-6</v>
      </c>
      <c r="P473" s="1">
        <v>0.19700000000000001</v>
      </c>
      <c r="Q473" s="1">
        <v>0.30099999999999999</v>
      </c>
      <c r="R473" s="1">
        <v>99.765000000000001</v>
      </c>
      <c r="S473" s="1">
        <v>262520</v>
      </c>
      <c r="T473" s="5" t="s">
        <v>1259</v>
      </c>
    </row>
    <row r="474" spans="1:20" x14ac:dyDescent="0.25">
      <c r="A474" s="1">
        <v>1138</v>
      </c>
      <c r="B474" s="1" t="s">
        <v>296</v>
      </c>
      <c r="C474" s="1" t="s">
        <v>297</v>
      </c>
      <c r="D474" s="1">
        <v>60</v>
      </c>
      <c r="E474" s="1">
        <f>YEAR(Table1[[#This Row],[Year2]])</f>
        <v>2014</v>
      </c>
      <c r="F474" s="3">
        <v>41918</v>
      </c>
      <c r="G474" s="1" t="s">
        <v>1294</v>
      </c>
      <c r="H474" s="1">
        <v>0.52600000000000002</v>
      </c>
      <c r="I474" s="1">
        <v>0.93600000000000005</v>
      </c>
      <c r="J474" s="1">
        <v>8</v>
      </c>
      <c r="K474" s="1">
        <v>-4.5759999999999996</v>
      </c>
      <c r="L474" s="1">
        <v>1</v>
      </c>
      <c r="M474" s="1">
        <v>0.26300000000000001</v>
      </c>
      <c r="N474" s="1">
        <v>0.316</v>
      </c>
      <c r="O474" s="1">
        <v>3.8400000000000001E-4</v>
      </c>
      <c r="P474" s="1">
        <v>0.26100000000000001</v>
      </c>
      <c r="Q474" s="1">
        <v>0.28299999999999997</v>
      </c>
      <c r="R474" s="1">
        <v>81.305000000000007</v>
      </c>
      <c r="S474" s="1">
        <v>234487</v>
      </c>
      <c r="T474" s="5" t="s">
        <v>1260</v>
      </c>
    </row>
    <row r="475" spans="1:20" x14ac:dyDescent="0.25">
      <c r="A475" s="1">
        <v>1140</v>
      </c>
      <c r="B475" s="1" t="s">
        <v>300</v>
      </c>
      <c r="C475" s="1" t="s">
        <v>301</v>
      </c>
      <c r="D475" s="1">
        <v>44</v>
      </c>
      <c r="E475" s="1">
        <f>YEAR(Table1[[#This Row],[Year2]])</f>
        <v>2014</v>
      </c>
      <c r="F475" s="3">
        <v>41730</v>
      </c>
      <c r="G475" s="1" t="s">
        <v>1294</v>
      </c>
      <c r="H475" s="1">
        <v>0.38900000000000001</v>
      </c>
      <c r="I475" s="1">
        <v>0.95499999999999996</v>
      </c>
      <c r="J475" s="1">
        <v>1</v>
      </c>
      <c r="K475" s="1">
        <v>-4.9619999999999997</v>
      </c>
      <c r="L475" s="1">
        <v>1</v>
      </c>
      <c r="M475" s="1">
        <v>5.9900000000000002E-2</v>
      </c>
      <c r="N475" s="1">
        <v>5.2400000000000002E-2</v>
      </c>
      <c r="O475" s="1">
        <v>0.65200000000000002</v>
      </c>
      <c r="P475" s="1">
        <v>8.1500000000000003E-2</v>
      </c>
      <c r="Q475" s="1">
        <v>0.43099999999999999</v>
      </c>
      <c r="R475" s="1">
        <v>86.927000000000007</v>
      </c>
      <c r="S475" s="1">
        <v>275309</v>
      </c>
      <c r="T475" s="5" t="s">
        <v>1261</v>
      </c>
    </row>
    <row r="476" spans="1:20" x14ac:dyDescent="0.25">
      <c r="A476" s="1">
        <v>1148</v>
      </c>
      <c r="B476" s="1" t="s">
        <v>304</v>
      </c>
      <c r="C476" s="1" t="s">
        <v>305</v>
      </c>
      <c r="D476" s="1">
        <v>61</v>
      </c>
      <c r="E476" s="1">
        <f>YEAR(Table1[[#This Row],[Year2]])</f>
        <v>2014</v>
      </c>
      <c r="F476" s="3">
        <v>41772</v>
      </c>
      <c r="G476" s="1" t="s">
        <v>1294</v>
      </c>
      <c r="H476" s="1">
        <v>0.45700000000000002</v>
      </c>
      <c r="I476" s="1">
        <v>0.45500000000000002</v>
      </c>
      <c r="J476" s="1">
        <v>0</v>
      </c>
      <c r="K476" s="1">
        <v>-8.1120000000000001</v>
      </c>
      <c r="L476" s="1">
        <v>1</v>
      </c>
      <c r="M476" s="1">
        <v>0.188</v>
      </c>
      <c r="N476" s="1">
        <v>0.34799999999999998</v>
      </c>
      <c r="O476" s="1">
        <v>1.2199999999999999E-3</v>
      </c>
      <c r="P476" s="1">
        <v>0.14199999999999999</v>
      </c>
      <c r="Q476" s="1">
        <v>0.16300000000000001</v>
      </c>
      <c r="R476" s="1">
        <v>100.04900000000001</v>
      </c>
      <c r="S476" s="1">
        <v>269693</v>
      </c>
      <c r="T476" s="5" t="s">
        <v>1262</v>
      </c>
    </row>
    <row r="477" spans="1:20" x14ac:dyDescent="0.25">
      <c r="A477" s="1">
        <v>1159</v>
      </c>
      <c r="B477" s="1" t="s">
        <v>318</v>
      </c>
      <c r="C477" s="1" t="s">
        <v>319</v>
      </c>
      <c r="D477" s="1">
        <v>62</v>
      </c>
      <c r="E477" s="1">
        <f>YEAR(Table1[[#This Row],[Year2]])</f>
        <v>2014</v>
      </c>
      <c r="F477" s="3">
        <v>41842</v>
      </c>
      <c r="G477" s="1" t="s">
        <v>1294</v>
      </c>
      <c r="H477" s="1">
        <v>0.27</v>
      </c>
      <c r="I477" s="1">
        <v>0.83</v>
      </c>
      <c r="J477" s="1">
        <v>7</v>
      </c>
      <c r="K477" s="1">
        <v>-4.5919999999999996</v>
      </c>
      <c r="L477" s="1">
        <v>1</v>
      </c>
      <c r="M477" s="1">
        <v>7.4099999999999999E-2</v>
      </c>
      <c r="N477" s="1">
        <v>9.5600000000000008E-3</v>
      </c>
      <c r="O477" s="1">
        <v>0.434</v>
      </c>
      <c r="P477" s="1">
        <v>0.14199999999999999</v>
      </c>
      <c r="Q477" s="1">
        <v>0.20499999999999999</v>
      </c>
      <c r="R477" s="1">
        <v>117.31399999999999</v>
      </c>
      <c r="S477" s="1">
        <v>196560</v>
      </c>
      <c r="T477" s="5" t="s">
        <v>1263</v>
      </c>
    </row>
    <row r="478" spans="1:20" x14ac:dyDescent="0.25">
      <c r="A478" s="1">
        <v>1166</v>
      </c>
      <c r="B478" s="1" t="s">
        <v>326</v>
      </c>
      <c r="C478" s="1" t="s">
        <v>327</v>
      </c>
      <c r="D478" s="1">
        <v>53</v>
      </c>
      <c r="E478" s="1">
        <f>YEAR(Table1[[#This Row],[Year2]])</f>
        <v>2014</v>
      </c>
      <c r="F478" s="3">
        <v>41835</v>
      </c>
      <c r="G478" s="1" t="s">
        <v>1294</v>
      </c>
      <c r="H478" s="1">
        <v>0.45700000000000002</v>
      </c>
      <c r="I478" s="1">
        <v>0.88300000000000001</v>
      </c>
      <c r="J478" s="1">
        <v>10</v>
      </c>
      <c r="K478" s="1">
        <v>-5.61</v>
      </c>
      <c r="L478" s="1">
        <v>0</v>
      </c>
      <c r="M478" s="1">
        <v>3.7600000000000001E-2</v>
      </c>
      <c r="N478" s="1">
        <v>0.20899999999999999</v>
      </c>
      <c r="O478" s="1">
        <v>5.1100000000000002E-6</v>
      </c>
      <c r="P478" s="1">
        <v>9.1200000000000003E-2</v>
      </c>
      <c r="Q478" s="1">
        <v>0.73599999999999999</v>
      </c>
      <c r="R478" s="1">
        <v>99.936999999999998</v>
      </c>
      <c r="S478" s="1">
        <v>181773</v>
      </c>
      <c r="T478" s="5" t="s">
        <v>1264</v>
      </c>
    </row>
    <row r="479" spans="1:20" x14ac:dyDescent="0.25">
      <c r="A479" s="1">
        <v>1208</v>
      </c>
      <c r="B479" s="1" t="s">
        <v>329</v>
      </c>
      <c r="C479" s="1" t="s">
        <v>49</v>
      </c>
      <c r="D479" s="1">
        <v>9</v>
      </c>
      <c r="E479" s="1">
        <f>YEAR(Table1[[#This Row],[Year2]])</f>
        <v>2014</v>
      </c>
      <c r="F479" s="3">
        <v>41873</v>
      </c>
      <c r="G479" s="1" t="s">
        <v>1294</v>
      </c>
      <c r="H479" s="1">
        <v>0.66</v>
      </c>
      <c r="I479" s="1">
        <v>0.80500000000000005</v>
      </c>
      <c r="J479" s="1">
        <v>1</v>
      </c>
      <c r="K479" s="1">
        <v>-5.3520000000000003</v>
      </c>
      <c r="L479" s="1">
        <v>0</v>
      </c>
      <c r="M479" s="1">
        <v>0.153</v>
      </c>
      <c r="N479" s="1">
        <v>1.9199999999999998E-2</v>
      </c>
      <c r="O479" s="1">
        <v>8.8300000000000002E-6</v>
      </c>
      <c r="P479" s="1">
        <v>0.159</v>
      </c>
      <c r="Q479" s="1">
        <v>0.625</v>
      </c>
      <c r="R479" s="1">
        <v>103.009</v>
      </c>
      <c r="S479" s="1">
        <v>193920</v>
      </c>
      <c r="T479" s="5" t="s">
        <v>1265</v>
      </c>
    </row>
    <row r="480" spans="1:20" x14ac:dyDescent="0.25">
      <c r="A480" s="1">
        <v>1222</v>
      </c>
      <c r="B480" s="1" t="s">
        <v>333</v>
      </c>
      <c r="C480" s="1" t="s">
        <v>17</v>
      </c>
      <c r="D480" s="1">
        <v>79</v>
      </c>
      <c r="E480" s="1">
        <f>YEAR(Table1[[#This Row],[Year2]])</f>
        <v>2014</v>
      </c>
      <c r="F480" s="3">
        <v>41824</v>
      </c>
      <c r="G480" s="1" t="s">
        <v>1293</v>
      </c>
      <c r="H480" s="1">
        <v>0.39900000000000002</v>
      </c>
      <c r="I480" s="1">
        <v>0.78700000000000003</v>
      </c>
      <c r="J480" s="1">
        <v>1</v>
      </c>
      <c r="K480" s="1">
        <v>-2.88</v>
      </c>
      <c r="L480" s="1">
        <v>1</v>
      </c>
      <c r="M480" s="1">
        <v>4.99E-2</v>
      </c>
      <c r="N480" s="1">
        <v>1.9699999999999999E-2</v>
      </c>
      <c r="O480" s="1">
        <v>6.0699999999999998E-5</v>
      </c>
      <c r="P480" s="1">
        <v>6.8500000000000005E-2</v>
      </c>
      <c r="Q480" s="1">
        <v>0.57199999999999995</v>
      </c>
      <c r="R480" s="1">
        <v>117.089</v>
      </c>
      <c r="S480" s="1">
        <v>216120</v>
      </c>
      <c r="T480" s="5" t="s">
        <v>1266</v>
      </c>
    </row>
    <row r="481" spans="1:20" x14ac:dyDescent="0.25">
      <c r="A481" s="1">
        <v>1250</v>
      </c>
      <c r="B481" s="1" t="s">
        <v>346</v>
      </c>
      <c r="C481" s="1" t="s">
        <v>756</v>
      </c>
      <c r="D481" s="1">
        <v>78</v>
      </c>
      <c r="E481" s="1">
        <f>YEAR(Table1[[#This Row],[Year2]])</f>
        <v>2014</v>
      </c>
      <c r="F481" s="3">
        <v>41815</v>
      </c>
      <c r="G481" s="1" t="s">
        <v>1293</v>
      </c>
      <c r="H481" s="1">
        <v>0.77400000000000002</v>
      </c>
      <c r="I481" s="1">
        <v>0.75600000000000001</v>
      </c>
      <c r="J481" s="1">
        <v>1</v>
      </c>
      <c r="K481" s="1">
        <v>-4.9950000000000001</v>
      </c>
      <c r="L481" s="1">
        <v>1</v>
      </c>
      <c r="M481" s="1">
        <v>3.8899999999999997E-2</v>
      </c>
      <c r="N481" s="1">
        <v>4.2299999999999997E-2</v>
      </c>
      <c r="O481" s="1">
        <v>0</v>
      </c>
      <c r="P481" s="1">
        <v>0.30499999999999999</v>
      </c>
      <c r="Q481" s="1">
        <v>0.93100000000000005</v>
      </c>
      <c r="R481" s="1">
        <v>144.03200000000001</v>
      </c>
      <c r="S481" s="1">
        <v>224840</v>
      </c>
      <c r="T481" s="5" t="s">
        <v>1267</v>
      </c>
    </row>
    <row r="482" spans="1:20" x14ac:dyDescent="0.25">
      <c r="A482" s="1">
        <v>1273</v>
      </c>
      <c r="B482" s="1" t="s">
        <v>356</v>
      </c>
      <c r="C482" s="1" t="s">
        <v>357</v>
      </c>
      <c r="D482" s="1">
        <v>78</v>
      </c>
      <c r="E482" s="1">
        <f>YEAR(Table1[[#This Row],[Year2]])</f>
        <v>2014</v>
      </c>
      <c r="F482" s="3">
        <v>41656</v>
      </c>
      <c r="G482" s="1" t="s">
        <v>1293</v>
      </c>
      <c r="H482" s="1">
        <v>0.40699999999999997</v>
      </c>
      <c r="I482" s="1">
        <v>0.14699999999999999</v>
      </c>
      <c r="J482" s="1">
        <v>2</v>
      </c>
      <c r="K482" s="1">
        <v>-8.8219999999999992</v>
      </c>
      <c r="L482" s="1">
        <v>1</v>
      </c>
      <c r="M482" s="1">
        <v>3.5499999999999997E-2</v>
      </c>
      <c r="N482" s="1">
        <v>0.85699999999999998</v>
      </c>
      <c r="O482" s="1">
        <v>2.8899999999999999E-6</v>
      </c>
      <c r="P482" s="1">
        <v>9.1300000000000006E-2</v>
      </c>
      <c r="Q482" s="1">
        <v>7.6499999999999999E-2</v>
      </c>
      <c r="R482" s="1">
        <v>141.28399999999999</v>
      </c>
      <c r="S482" s="1">
        <v>229400</v>
      </c>
      <c r="T482" s="5" t="s">
        <v>1268</v>
      </c>
    </row>
    <row r="483" spans="1:20" x14ac:dyDescent="0.25">
      <c r="A483" s="1">
        <v>1285</v>
      </c>
      <c r="B483" s="1" t="s">
        <v>363</v>
      </c>
      <c r="C483" s="1" t="s">
        <v>44</v>
      </c>
      <c r="D483" s="1">
        <v>76</v>
      </c>
      <c r="E483" s="1">
        <f>YEAR(Table1[[#This Row],[Year2]])</f>
        <v>2014</v>
      </c>
      <c r="F483" s="3">
        <v>41817</v>
      </c>
      <c r="G483" s="1" t="s">
        <v>1293</v>
      </c>
      <c r="H483" s="1">
        <v>0.71399999999999997</v>
      </c>
      <c r="I483" s="1">
        <v>0.45100000000000001</v>
      </c>
      <c r="J483" s="1">
        <v>5</v>
      </c>
      <c r="K483" s="1">
        <v>-8.2680000000000007</v>
      </c>
      <c r="L483" s="1">
        <v>1</v>
      </c>
      <c r="M483" s="1">
        <v>2.76E-2</v>
      </c>
      <c r="N483" s="1">
        <v>8.8300000000000003E-2</v>
      </c>
      <c r="O483" s="1">
        <v>0</v>
      </c>
      <c r="P483" s="1">
        <v>0.108</v>
      </c>
      <c r="Q483" s="1">
        <v>0.40600000000000003</v>
      </c>
      <c r="R483" s="1">
        <v>127.78700000000001</v>
      </c>
      <c r="S483" s="1">
        <v>200720</v>
      </c>
      <c r="T483" s="5" t="s">
        <v>1269</v>
      </c>
    </row>
    <row r="484" spans="1:20" x14ac:dyDescent="0.25">
      <c r="A484" s="1">
        <v>1378</v>
      </c>
      <c r="B484" s="1" t="s">
        <v>365</v>
      </c>
      <c r="C484" s="1" t="s">
        <v>366</v>
      </c>
      <c r="D484" s="1">
        <v>84</v>
      </c>
      <c r="E484" s="1">
        <f>YEAR(Table1[[#This Row],[Year2]])</f>
        <v>2014</v>
      </c>
      <c r="F484" s="3">
        <v>41950</v>
      </c>
      <c r="G484" s="1" t="s">
        <v>1293</v>
      </c>
      <c r="H484" s="1">
        <v>0.72</v>
      </c>
      <c r="I484" s="1">
        <v>0.74099999999999999</v>
      </c>
      <c r="J484" s="1">
        <v>10</v>
      </c>
      <c r="K484" s="1">
        <v>-6.5289999999999999</v>
      </c>
      <c r="L484" s="1">
        <v>0</v>
      </c>
      <c r="M484" s="1">
        <v>2.87E-2</v>
      </c>
      <c r="N484" s="1">
        <v>0.10100000000000001</v>
      </c>
      <c r="O484" s="1">
        <v>1.4100000000000001E-5</v>
      </c>
      <c r="P484" s="1">
        <v>0.28899999999999998</v>
      </c>
      <c r="Q484" s="1">
        <v>0.35699999999999998</v>
      </c>
      <c r="R484" s="1">
        <v>119.896</v>
      </c>
      <c r="S484" s="1">
        <v>198053</v>
      </c>
      <c r="T484" s="5" t="s">
        <v>1270</v>
      </c>
    </row>
    <row r="485" spans="1:20" x14ac:dyDescent="0.25">
      <c r="A485" s="1">
        <v>1466</v>
      </c>
      <c r="B485" s="1" t="s">
        <v>431</v>
      </c>
      <c r="C485" s="1" t="s">
        <v>432</v>
      </c>
      <c r="D485" s="1">
        <v>76</v>
      </c>
      <c r="E485" s="1">
        <f>YEAR(Table1[[#This Row],[Year2]])</f>
        <v>2014</v>
      </c>
      <c r="F485" s="3">
        <v>41640</v>
      </c>
      <c r="G485" s="1" t="s">
        <v>1293</v>
      </c>
      <c r="H485" s="1">
        <v>0.54500000000000004</v>
      </c>
      <c r="I485" s="1">
        <v>0.78300000000000003</v>
      </c>
      <c r="J485" s="1">
        <v>5</v>
      </c>
      <c r="K485" s="1">
        <v>-4.2610000000000001</v>
      </c>
      <c r="L485" s="1">
        <v>0</v>
      </c>
      <c r="M485" s="1">
        <v>3.4500000000000003E-2</v>
      </c>
      <c r="N485" s="1">
        <v>4.8900000000000002E-3</v>
      </c>
      <c r="O485" s="1">
        <v>0</v>
      </c>
      <c r="P485" s="1">
        <v>0.13200000000000001</v>
      </c>
      <c r="Q485" s="1">
        <v>0.55100000000000005</v>
      </c>
      <c r="R485" s="1">
        <v>174.084</v>
      </c>
      <c r="S485" s="1">
        <v>193733</v>
      </c>
      <c r="T485" s="5" t="s">
        <v>1271</v>
      </c>
    </row>
    <row r="486" spans="1:20" x14ac:dyDescent="0.25">
      <c r="A486" s="1">
        <v>1472</v>
      </c>
      <c r="B486" s="1" t="s">
        <v>437</v>
      </c>
      <c r="C486" s="1" t="s">
        <v>438</v>
      </c>
      <c r="D486" s="1">
        <v>68</v>
      </c>
      <c r="E486" s="1">
        <f>YEAR(Table1[[#This Row],[Year2]])</f>
        <v>2014</v>
      </c>
      <c r="F486" s="3">
        <v>41964</v>
      </c>
      <c r="G486" s="1" t="s">
        <v>1293</v>
      </c>
      <c r="H486" s="1">
        <v>0.69</v>
      </c>
      <c r="I486" s="1">
        <v>0.84499999999999997</v>
      </c>
      <c r="J486" s="1">
        <v>9</v>
      </c>
      <c r="K486" s="1">
        <v>-4.6760000000000002</v>
      </c>
      <c r="L486" s="1">
        <v>1</v>
      </c>
      <c r="M486" s="1">
        <v>3.39E-2</v>
      </c>
      <c r="N486" s="1">
        <v>1.9300000000000001E-2</v>
      </c>
      <c r="O486" s="1">
        <v>0</v>
      </c>
      <c r="P486" s="1">
        <v>0.10100000000000001</v>
      </c>
      <c r="Q486" s="1">
        <v>0.63800000000000001</v>
      </c>
      <c r="R486" s="1">
        <v>114.94799999999999</v>
      </c>
      <c r="S486" s="1">
        <v>224293</v>
      </c>
      <c r="T486" s="5" t="s">
        <v>1272</v>
      </c>
    </row>
    <row r="487" spans="1:20" x14ac:dyDescent="0.25">
      <c r="A487" s="1">
        <v>1483</v>
      </c>
      <c r="B487" s="1" t="s">
        <v>445</v>
      </c>
      <c r="C487" s="1" t="s">
        <v>446</v>
      </c>
      <c r="D487" s="1">
        <v>63</v>
      </c>
      <c r="E487" s="1">
        <f>YEAR(Table1[[#This Row],[Year2]])</f>
        <v>2014</v>
      </c>
      <c r="F487" s="3">
        <v>41719</v>
      </c>
      <c r="G487" s="1" t="s">
        <v>1293</v>
      </c>
      <c r="H487" s="1">
        <v>0.66700000000000004</v>
      </c>
      <c r="I487" s="1">
        <v>0.61899999999999999</v>
      </c>
      <c r="J487" s="1">
        <v>2</v>
      </c>
      <c r="K487" s="1">
        <v>-4.9329999999999998</v>
      </c>
      <c r="L487" s="1">
        <v>1</v>
      </c>
      <c r="M487" s="1">
        <v>0.151</v>
      </c>
      <c r="N487" s="1">
        <v>0.126</v>
      </c>
      <c r="O487" s="1">
        <v>0</v>
      </c>
      <c r="P487" s="1">
        <v>0.10100000000000001</v>
      </c>
      <c r="Q487" s="1">
        <v>0.42699999999999999</v>
      </c>
      <c r="R487" s="1">
        <v>169.86500000000001</v>
      </c>
      <c r="S487" s="1">
        <v>198907</v>
      </c>
      <c r="T487" s="5" t="s">
        <v>1273</v>
      </c>
    </row>
    <row r="488" spans="1:20" x14ac:dyDescent="0.25">
      <c r="A488" s="1">
        <v>1499</v>
      </c>
      <c r="B488" s="1" t="s">
        <v>773</v>
      </c>
      <c r="C488" s="1" t="s">
        <v>460</v>
      </c>
      <c r="D488" s="1">
        <v>56</v>
      </c>
      <c r="E488" s="1">
        <f>YEAR(Table1[[#This Row],[Year2]])</f>
        <v>2014</v>
      </c>
      <c r="F488" s="3">
        <v>41640</v>
      </c>
      <c r="G488" s="1" t="s">
        <v>1293</v>
      </c>
      <c r="H488" s="1">
        <v>0.63800000000000001</v>
      </c>
      <c r="I488" s="1">
        <v>0.71299999999999997</v>
      </c>
      <c r="J488" s="1">
        <v>5</v>
      </c>
      <c r="K488" s="1">
        <v>-6.4749999999999996</v>
      </c>
      <c r="L488" s="1">
        <v>1</v>
      </c>
      <c r="M488" s="1">
        <v>3.8800000000000001E-2</v>
      </c>
      <c r="N488" s="1">
        <v>1.0300000000000001E-3</v>
      </c>
      <c r="O488" s="1">
        <v>2.41E-4</v>
      </c>
      <c r="P488" s="1">
        <v>4.6600000000000003E-2</v>
      </c>
      <c r="Q488" s="1">
        <v>0.70299999999999996</v>
      </c>
      <c r="R488" s="1">
        <v>115.967</v>
      </c>
      <c r="S488" s="1">
        <v>192640</v>
      </c>
      <c r="T488" s="5" t="s">
        <v>1274</v>
      </c>
    </row>
    <row r="489" spans="1:20" x14ac:dyDescent="0.25">
      <c r="A489" s="1">
        <v>1502</v>
      </c>
      <c r="B489" s="1" t="s">
        <v>774</v>
      </c>
      <c r="C489" s="1" t="s">
        <v>434</v>
      </c>
      <c r="D489" s="1">
        <v>41</v>
      </c>
      <c r="E489" s="1">
        <f>YEAR(Table1[[#This Row],[Year2]])</f>
        <v>2014</v>
      </c>
      <c r="F489" s="3">
        <v>41640</v>
      </c>
      <c r="G489" s="1" t="s">
        <v>1293</v>
      </c>
      <c r="H489" s="1">
        <v>0.46700000000000003</v>
      </c>
      <c r="I489" s="1">
        <v>0.81699999999999995</v>
      </c>
      <c r="J489" s="1">
        <v>2</v>
      </c>
      <c r="K489" s="1">
        <v>-4.9409999999999998</v>
      </c>
      <c r="L489" s="1">
        <v>1</v>
      </c>
      <c r="M489" s="1">
        <v>8.7900000000000006E-2</v>
      </c>
      <c r="N489" s="1">
        <v>1.5200000000000001E-4</v>
      </c>
      <c r="O489" s="1">
        <v>5.9400000000000002E-4</v>
      </c>
      <c r="P489" s="1">
        <v>0.19900000000000001</v>
      </c>
      <c r="Q489" s="1">
        <v>0.64700000000000002</v>
      </c>
      <c r="R489" s="1">
        <v>200.04400000000001</v>
      </c>
      <c r="S489" s="1">
        <v>150507</v>
      </c>
      <c r="T489" s="5" t="s">
        <v>1275</v>
      </c>
    </row>
    <row r="490" spans="1:20" x14ac:dyDescent="0.25">
      <c r="A490" s="1">
        <v>1593</v>
      </c>
      <c r="B490" s="1" t="s">
        <v>61</v>
      </c>
      <c r="C490" s="1" t="s">
        <v>19</v>
      </c>
      <c r="D490" s="1">
        <v>75</v>
      </c>
      <c r="E490" s="1">
        <f>YEAR(Table1[[#This Row],[Year2]])</f>
        <v>2014</v>
      </c>
      <c r="F490" s="3">
        <v>41943</v>
      </c>
      <c r="G490" s="1" t="s">
        <v>1293</v>
      </c>
      <c r="H490" s="1">
        <v>0.41299999999999998</v>
      </c>
      <c r="I490" s="1">
        <v>0.85599999999999998</v>
      </c>
      <c r="J490" s="1">
        <v>0</v>
      </c>
      <c r="K490" s="1">
        <v>-4.0780000000000003</v>
      </c>
      <c r="L490" s="1">
        <v>0</v>
      </c>
      <c r="M490" s="1">
        <v>8.0799999999999997E-2</v>
      </c>
      <c r="N490" s="1">
        <v>2.8899999999999999E-2</v>
      </c>
      <c r="O490" s="1">
        <v>5.7099999999999998E-3</v>
      </c>
      <c r="P490" s="1">
        <v>0.34300000000000003</v>
      </c>
      <c r="Q490" s="1">
        <v>0.35</v>
      </c>
      <c r="R490" s="1">
        <v>128.017</v>
      </c>
      <c r="S490" s="1">
        <v>212960</v>
      </c>
      <c r="T490" s="5" t="s">
        <v>1276</v>
      </c>
    </row>
    <row r="491" spans="1:20" x14ac:dyDescent="0.25">
      <c r="A491" s="1">
        <v>1596</v>
      </c>
      <c r="B491" s="1" t="s">
        <v>510</v>
      </c>
      <c r="C491" s="1" t="s">
        <v>511</v>
      </c>
      <c r="D491" s="1">
        <v>76</v>
      </c>
      <c r="E491" s="1">
        <f>YEAR(Table1[[#This Row],[Year2]])</f>
        <v>2014</v>
      </c>
      <c r="F491" s="3">
        <v>41677</v>
      </c>
      <c r="G491" s="1" t="s">
        <v>1293</v>
      </c>
      <c r="H491" s="1">
        <v>0.82899999999999996</v>
      </c>
      <c r="I491" s="1">
        <v>0.51</v>
      </c>
      <c r="J491" s="1">
        <v>5</v>
      </c>
      <c r="K491" s="1">
        <v>-9.3339999999999996</v>
      </c>
      <c r="L491" s="1">
        <v>0</v>
      </c>
      <c r="M491" s="1">
        <v>3.6900000000000002E-2</v>
      </c>
      <c r="N491" s="1">
        <v>8.2100000000000003E-3</v>
      </c>
      <c r="O491" s="1">
        <v>1.4E-3</v>
      </c>
      <c r="P491" s="1">
        <v>8.2900000000000001E-2</v>
      </c>
      <c r="Q491" s="1">
        <v>0.45</v>
      </c>
      <c r="R491" s="1">
        <v>119.99299999999999</v>
      </c>
      <c r="S491" s="1">
        <v>208133</v>
      </c>
      <c r="T491" s="5" t="s">
        <v>1277</v>
      </c>
    </row>
    <row r="492" spans="1:20" x14ac:dyDescent="0.25">
      <c r="A492" s="1">
        <v>1603</v>
      </c>
      <c r="B492" s="1" t="s">
        <v>518</v>
      </c>
      <c r="C492" s="1" t="s">
        <v>519</v>
      </c>
      <c r="D492" s="1">
        <v>48</v>
      </c>
      <c r="E492" s="1">
        <f>YEAR(Table1[[#This Row],[Year2]])</f>
        <v>2014</v>
      </c>
      <c r="F492" s="3">
        <v>41701</v>
      </c>
      <c r="G492" s="1" t="s">
        <v>1293</v>
      </c>
      <c r="H492" s="1">
        <v>0.68400000000000005</v>
      </c>
      <c r="I492" s="1">
        <v>0.77200000000000002</v>
      </c>
      <c r="J492" s="1">
        <v>10</v>
      </c>
      <c r="K492" s="1">
        <v>-5.976</v>
      </c>
      <c r="L492" s="1">
        <v>1</v>
      </c>
      <c r="M492" s="1">
        <v>3.56E-2</v>
      </c>
      <c r="N492" s="1">
        <v>2.48E-3</v>
      </c>
      <c r="O492" s="1">
        <v>4.0299999999999997E-3</v>
      </c>
      <c r="P492" s="1">
        <v>8.9399999999999993E-2</v>
      </c>
      <c r="Q492" s="1">
        <v>4.1799999999999997E-2</v>
      </c>
      <c r="R492" s="1">
        <v>128.02500000000001</v>
      </c>
      <c r="S492" s="1">
        <v>294253</v>
      </c>
      <c r="T492" s="5" t="s">
        <v>1278</v>
      </c>
    </row>
    <row r="493" spans="1:20" x14ac:dyDescent="0.25">
      <c r="A493" s="1">
        <v>1615</v>
      </c>
      <c r="B493" s="1" t="s">
        <v>524</v>
      </c>
      <c r="C493" s="1" t="s">
        <v>525</v>
      </c>
      <c r="D493" s="1">
        <v>0</v>
      </c>
      <c r="E493" s="1">
        <f>YEAR(Table1[[#This Row],[Year2]])</f>
        <v>2014</v>
      </c>
      <c r="F493" s="3">
        <v>41885</v>
      </c>
      <c r="G493" s="1" t="s">
        <v>1293</v>
      </c>
      <c r="H493" s="1">
        <v>0.29399999999999998</v>
      </c>
      <c r="I493" s="1">
        <v>0.92900000000000005</v>
      </c>
      <c r="J493" s="1">
        <v>9</v>
      </c>
      <c r="K493" s="1">
        <v>-3.7120000000000002</v>
      </c>
      <c r="L493" s="1">
        <v>1</v>
      </c>
      <c r="M493" s="1">
        <v>4.2500000000000003E-2</v>
      </c>
      <c r="N493" s="1">
        <v>1E-4</v>
      </c>
      <c r="O493" s="1">
        <v>0</v>
      </c>
      <c r="P493" s="1">
        <v>7.7299999999999994E-2</v>
      </c>
      <c r="Q493" s="1">
        <v>0.26</v>
      </c>
      <c r="R493" s="1">
        <v>165.239</v>
      </c>
      <c r="S493" s="1">
        <v>260787</v>
      </c>
      <c r="T493" s="5" t="s">
        <v>1279</v>
      </c>
    </row>
    <row r="494" spans="1:20" x14ac:dyDescent="0.25">
      <c r="A494" s="1">
        <v>1721</v>
      </c>
      <c r="B494" s="1" t="s">
        <v>631</v>
      </c>
      <c r="C494" s="1" t="s">
        <v>77</v>
      </c>
      <c r="D494" s="1">
        <v>78</v>
      </c>
      <c r="E494" s="1">
        <f>YEAR(Table1[[#This Row],[Year2]])</f>
        <v>2014</v>
      </c>
      <c r="F494" s="3">
        <v>41640</v>
      </c>
      <c r="G494" s="1" t="s">
        <v>1293</v>
      </c>
      <c r="H494" s="1">
        <v>0.76</v>
      </c>
      <c r="I494" s="1">
        <v>0.70299999999999996</v>
      </c>
      <c r="J494" s="1">
        <v>5</v>
      </c>
      <c r="K494" s="1">
        <v>-5.4119999999999999</v>
      </c>
      <c r="L494" s="1">
        <v>1</v>
      </c>
      <c r="M494" s="1">
        <v>5.3999999999999999E-2</v>
      </c>
      <c r="N494" s="1">
        <v>0.10299999999999999</v>
      </c>
      <c r="O494" s="1">
        <v>0</v>
      </c>
      <c r="P494" s="1">
        <v>9.1300000000000006E-2</v>
      </c>
      <c r="Q494" s="1">
        <v>0.56999999999999995</v>
      </c>
      <c r="R494" s="1">
        <v>95.997</v>
      </c>
      <c r="S494" s="1">
        <v>231827</v>
      </c>
      <c r="T494" s="5" t="s">
        <v>1280</v>
      </c>
    </row>
    <row r="495" spans="1:20" x14ac:dyDescent="0.25">
      <c r="A495" s="1">
        <v>1728</v>
      </c>
      <c r="B495" s="1" t="s">
        <v>333</v>
      </c>
      <c r="C495" s="1" t="s">
        <v>17</v>
      </c>
      <c r="D495" s="1">
        <v>79</v>
      </c>
      <c r="E495" s="1">
        <f>YEAR(Table1[[#This Row],[Year2]])</f>
        <v>2014</v>
      </c>
      <c r="F495" s="3">
        <v>41824</v>
      </c>
      <c r="G495" s="1" t="s">
        <v>1293</v>
      </c>
      <c r="H495" s="1">
        <v>0.39900000000000002</v>
      </c>
      <c r="I495" s="1">
        <v>0.78700000000000003</v>
      </c>
      <c r="J495" s="1">
        <v>1</v>
      </c>
      <c r="K495" s="1">
        <v>-2.88</v>
      </c>
      <c r="L495" s="1">
        <v>1</v>
      </c>
      <c r="M495" s="1">
        <v>4.99E-2</v>
      </c>
      <c r="N495" s="1">
        <v>1.9699999999999999E-2</v>
      </c>
      <c r="O495" s="1">
        <v>6.0699999999999998E-5</v>
      </c>
      <c r="P495" s="1">
        <v>6.8500000000000005E-2</v>
      </c>
      <c r="Q495" s="1">
        <v>0.57199999999999995</v>
      </c>
      <c r="R495" s="1">
        <v>117.089</v>
      </c>
      <c r="S495" s="1">
        <v>216120</v>
      </c>
      <c r="T495" s="5" t="s">
        <v>1281</v>
      </c>
    </row>
    <row r="496" spans="1:20" x14ac:dyDescent="0.25">
      <c r="A496" s="1">
        <v>1750</v>
      </c>
      <c r="B496" s="1" t="s">
        <v>48</v>
      </c>
      <c r="C496" s="1" t="s">
        <v>49</v>
      </c>
      <c r="D496" s="1">
        <v>79</v>
      </c>
      <c r="E496" s="1">
        <f>YEAR(Table1[[#This Row],[Year2]])</f>
        <v>2014</v>
      </c>
      <c r="F496" s="3">
        <v>41876</v>
      </c>
      <c r="G496" s="1" t="s">
        <v>1293</v>
      </c>
      <c r="H496" s="1">
        <v>0.628</v>
      </c>
      <c r="I496" s="1">
        <v>0.59299999999999997</v>
      </c>
      <c r="J496" s="1">
        <v>8</v>
      </c>
      <c r="K496" s="1">
        <v>-5.0359999999999996</v>
      </c>
      <c r="L496" s="1">
        <v>1</v>
      </c>
      <c r="M496" s="1">
        <v>3.2300000000000002E-2</v>
      </c>
      <c r="N496" s="1">
        <v>9.2999999999999999E-2</v>
      </c>
      <c r="O496" s="1">
        <v>1.6500000000000001E-6</v>
      </c>
      <c r="P496" s="1">
        <v>9.6000000000000002E-2</v>
      </c>
      <c r="Q496" s="1">
        <v>0.104</v>
      </c>
      <c r="R496" s="1">
        <v>125.026</v>
      </c>
      <c r="S496" s="1">
        <v>197267</v>
      </c>
      <c r="T496" s="5" t="s">
        <v>1282</v>
      </c>
    </row>
    <row r="497" spans="1:20" x14ac:dyDescent="0.25">
      <c r="A497" s="1">
        <v>1760</v>
      </c>
      <c r="B497" s="1" t="s">
        <v>645</v>
      </c>
      <c r="C497" s="1" t="s">
        <v>646</v>
      </c>
      <c r="D497" s="1">
        <v>82</v>
      </c>
      <c r="E497" s="1">
        <f>YEAR(Table1[[#This Row],[Year2]])</f>
        <v>2014</v>
      </c>
      <c r="F497" s="3">
        <v>41975</v>
      </c>
      <c r="G497" s="1" t="s">
        <v>1293</v>
      </c>
      <c r="H497" s="1">
        <v>0.57799999999999996</v>
      </c>
      <c r="I497" s="1">
        <v>0.86599999999999999</v>
      </c>
      <c r="J497" s="1">
        <v>1</v>
      </c>
      <c r="K497" s="1">
        <v>-3.8039999999999998</v>
      </c>
      <c r="L497" s="1">
        <v>1</v>
      </c>
      <c r="M497" s="1">
        <v>6.1899999999999997E-2</v>
      </c>
      <c r="N497" s="1">
        <v>7.0099999999999997E-3</v>
      </c>
      <c r="O497" s="1">
        <v>0</v>
      </c>
      <c r="P497" s="1">
        <v>0.25700000000000001</v>
      </c>
      <c r="Q497" s="1">
        <v>0.61899999999999999</v>
      </c>
      <c r="R497" s="1">
        <v>128.03800000000001</v>
      </c>
      <c r="S497" s="1">
        <v>199080</v>
      </c>
      <c r="T497" s="5" t="s">
        <v>1283</v>
      </c>
    </row>
    <row r="498" spans="1:20" x14ac:dyDescent="0.25">
      <c r="A498" s="1">
        <v>1767</v>
      </c>
      <c r="B498" s="1" t="s">
        <v>656</v>
      </c>
      <c r="C498" s="1" t="s">
        <v>657</v>
      </c>
      <c r="D498" s="1">
        <v>24</v>
      </c>
      <c r="E498" s="1">
        <f>YEAR(Table1[[#This Row],[Year2]])</f>
        <v>2014</v>
      </c>
      <c r="F498" s="3">
        <v>41919</v>
      </c>
      <c r="G498" s="1" t="s">
        <v>1293</v>
      </c>
      <c r="H498" s="1">
        <v>0.56599999999999995</v>
      </c>
      <c r="I498" s="1">
        <v>0.66400000000000003</v>
      </c>
      <c r="J498" s="1">
        <v>4</v>
      </c>
      <c r="K498" s="1">
        <v>-5.3029999999999999</v>
      </c>
      <c r="L498" s="1">
        <v>0</v>
      </c>
      <c r="M498" s="1">
        <v>4.6399999999999997E-2</v>
      </c>
      <c r="N498" s="1">
        <v>0.63400000000000001</v>
      </c>
      <c r="O498" s="1">
        <v>0</v>
      </c>
      <c r="P498" s="1">
        <v>0.11600000000000001</v>
      </c>
      <c r="Q498" s="1">
        <v>0.437</v>
      </c>
      <c r="R498" s="1">
        <v>128.94499999999999</v>
      </c>
      <c r="S498" s="1">
        <v>241693</v>
      </c>
      <c r="T498" s="5" t="s">
        <v>1284</v>
      </c>
    </row>
    <row r="499" spans="1:20" x14ac:dyDescent="0.25">
      <c r="A499" s="1">
        <v>1771</v>
      </c>
      <c r="B499" s="1" t="s">
        <v>661</v>
      </c>
      <c r="C499" s="1" t="s">
        <v>10</v>
      </c>
      <c r="D499" s="1">
        <v>12</v>
      </c>
      <c r="E499" s="1">
        <f>YEAR(Table1[[#This Row],[Year2]])</f>
        <v>2014</v>
      </c>
      <c r="F499" s="3">
        <v>41884</v>
      </c>
      <c r="G499" s="1" t="s">
        <v>1293</v>
      </c>
      <c r="H499" s="1">
        <v>0.74399999999999999</v>
      </c>
      <c r="I499" s="1">
        <v>0.78300000000000003</v>
      </c>
      <c r="J499" s="1">
        <v>1</v>
      </c>
      <c r="K499" s="1">
        <v>-7.077</v>
      </c>
      <c r="L499" s="1">
        <v>1</v>
      </c>
      <c r="M499" s="1">
        <v>3.3700000000000001E-2</v>
      </c>
      <c r="N499" s="1">
        <v>5.5300000000000002E-2</v>
      </c>
      <c r="O499" s="1">
        <v>0</v>
      </c>
      <c r="P499" s="1">
        <v>8.5999999999999993E-2</v>
      </c>
      <c r="Q499" s="1">
        <v>0.88500000000000001</v>
      </c>
      <c r="R499" s="1">
        <v>120.042</v>
      </c>
      <c r="S499" s="1">
        <v>235493</v>
      </c>
      <c r="T499" s="5" t="s">
        <v>1285</v>
      </c>
    </row>
    <row r="500" spans="1:20" x14ac:dyDescent="0.25">
      <c r="A500" s="1">
        <v>1772</v>
      </c>
      <c r="B500" s="1" t="s">
        <v>662</v>
      </c>
      <c r="C500" s="1" t="s">
        <v>10</v>
      </c>
      <c r="D500" s="1">
        <v>3</v>
      </c>
      <c r="E500" s="1">
        <f>YEAR(Table1[[#This Row],[Year2]])</f>
        <v>2014</v>
      </c>
      <c r="F500" s="3">
        <v>41880</v>
      </c>
      <c r="G500" s="1" t="s">
        <v>1293</v>
      </c>
      <c r="H500" s="1">
        <v>0.45900000000000002</v>
      </c>
      <c r="I500" s="1">
        <v>0.74099999999999999</v>
      </c>
      <c r="J500" s="1">
        <v>4</v>
      </c>
      <c r="K500" s="1">
        <v>-6.43</v>
      </c>
      <c r="L500" s="1">
        <v>0</v>
      </c>
      <c r="M500" s="1">
        <v>4.9500000000000002E-2</v>
      </c>
      <c r="N500" s="1">
        <v>1.8900000000000001E-4</v>
      </c>
      <c r="O500" s="1">
        <v>0</v>
      </c>
      <c r="P500" s="1">
        <v>0.48099999999999998</v>
      </c>
      <c r="Q500" s="1">
        <v>0.34399999999999997</v>
      </c>
      <c r="R500" s="1">
        <v>189.87899999999999</v>
      </c>
      <c r="S500" s="1">
        <v>231013</v>
      </c>
      <c r="T500" s="5" t="s">
        <v>825</v>
      </c>
    </row>
  </sheetData>
  <phoneticPr fontId="2" type="noConversion"/>
  <hyperlinks>
    <hyperlink ref="T2" r:id="rId1" xr:uid="{4B88E0F4-2543-4B36-A885-CC4363E9035C}"/>
    <hyperlink ref="T3" r:id="rId2" xr:uid="{912246FB-2478-44F8-885B-CE64B9392771}"/>
    <hyperlink ref="T4" r:id="rId3" xr:uid="{45B22226-161C-4ECA-9E02-EB5D5E0B7EBF}"/>
    <hyperlink ref="T5" r:id="rId4" xr:uid="{65566F19-CF32-487E-8B02-C263BF3E762D}"/>
    <hyperlink ref="T6" r:id="rId5" xr:uid="{6ECD26F9-014B-4CA8-B63E-ADAB489FB4A3}"/>
    <hyperlink ref="T7" r:id="rId6" xr:uid="{4465083A-D35C-4279-A43D-BACF73E15A18}"/>
    <hyperlink ref="T8" r:id="rId7" xr:uid="{E2088574-A14D-4DC6-A4CD-40D64310493E}"/>
    <hyperlink ref="T9" r:id="rId8" xr:uid="{832AE757-E781-4010-ACC8-78FC86A96904}"/>
    <hyperlink ref="T10" r:id="rId9" xr:uid="{815F20F4-5286-4F6C-8D71-CEE30E012C4C}"/>
    <hyperlink ref="T11" r:id="rId10" xr:uid="{7AD27945-0293-43FB-8CFB-9A887B7307C8}"/>
    <hyperlink ref="T12" r:id="rId11" xr:uid="{67E16A41-1C77-4BF5-A3D6-0B7957795544}"/>
    <hyperlink ref="T13" r:id="rId12" xr:uid="{31CE8F85-E954-4639-80CE-B637F11E497D}"/>
    <hyperlink ref="T14" r:id="rId13" xr:uid="{3258E893-B911-4434-8C88-25BDCCFB7C21}"/>
    <hyperlink ref="T15" r:id="rId14" xr:uid="{100E96D4-6835-4D31-8EF5-6116683C672D}"/>
    <hyperlink ref="T16" r:id="rId15" xr:uid="{2FD20DB9-DF24-4DB4-B2AD-12B55FCA1243}"/>
    <hyperlink ref="T17" r:id="rId16" xr:uid="{467E2CE0-DCD7-4E31-BC2C-6CD2B3E0DDCF}"/>
    <hyperlink ref="T18" r:id="rId17" xr:uid="{70D3230A-8A6A-4E31-AA04-5D3428EBC3D2}"/>
    <hyperlink ref="T19" r:id="rId18" xr:uid="{BD796E02-352A-4AE5-8541-241BB9DC3F27}"/>
    <hyperlink ref="T20" r:id="rId19" xr:uid="{6A1BBCB1-6256-4EB9-9505-42F256A4EB44}"/>
    <hyperlink ref="T21" r:id="rId20" xr:uid="{4E881729-E7A5-45B2-B593-6E3866824E82}"/>
    <hyperlink ref="T22" r:id="rId21" xr:uid="{0B62C119-DD83-476C-B803-F7C52DFCCD77}"/>
    <hyperlink ref="T23" r:id="rId22" xr:uid="{8137D4F2-5056-4928-BFFE-B0FD951F763E}"/>
    <hyperlink ref="T24" r:id="rId23" xr:uid="{89E91D5E-5F01-4C97-AC41-C70FE17C41C0}"/>
    <hyperlink ref="T25" r:id="rId24" xr:uid="{70B35FAB-54F4-4155-AA15-02D7DF4F11F3}"/>
    <hyperlink ref="T26" r:id="rId25" xr:uid="{E688F201-F9D9-4A62-A441-34571C4298DB}"/>
    <hyperlink ref="T27" r:id="rId26" xr:uid="{8300910E-E168-42FD-9533-0AD884818AD2}"/>
    <hyperlink ref="T28" r:id="rId27" xr:uid="{8EC0291D-F53C-4C31-8995-88724E50CFA9}"/>
    <hyperlink ref="T29" r:id="rId28" xr:uid="{BF48F74A-8B3A-4307-8706-B73B76FCDFFA}"/>
    <hyperlink ref="T30" r:id="rId29" xr:uid="{15F068D6-0C65-4B8D-8240-03A989559C22}"/>
    <hyperlink ref="T31" r:id="rId30" xr:uid="{35E6F981-8588-4F06-AE1C-D685CC961EEA}"/>
    <hyperlink ref="T32" r:id="rId31" xr:uid="{A2D517DA-53E3-49AC-94A8-D4DFFC238418}"/>
    <hyperlink ref="T33" r:id="rId32" xr:uid="{55B9AA43-BB97-4DFD-8439-C1DF3EE1C85D}"/>
    <hyperlink ref="T34" r:id="rId33" xr:uid="{DF072F61-547E-4B5E-A0C6-A8C08B8E5614}"/>
    <hyperlink ref="T35" r:id="rId34" xr:uid="{D4C65978-B3FF-456D-B155-1E2FA940E3D1}"/>
    <hyperlink ref="T36" r:id="rId35" xr:uid="{5555DE0D-4F86-4BF2-B069-3B5EF1DD0EB2}"/>
    <hyperlink ref="T37" r:id="rId36" xr:uid="{24870A33-148B-4E13-A3AF-FE0FD2A9594B}"/>
    <hyperlink ref="T38" r:id="rId37" xr:uid="{2EAA557B-D403-4CED-9C7A-A1D5E0731BB6}"/>
    <hyperlink ref="T39" r:id="rId38" xr:uid="{9DEC3D4A-FDCB-446B-AFAF-D8349D3CC13A}"/>
    <hyperlink ref="T500" r:id="rId39" xr:uid="{83027AB4-4428-4E77-B17F-F7D6D2D20FD4}"/>
    <hyperlink ref="T40" r:id="rId40" xr:uid="{5F48C5F2-994D-4216-A94B-0FD0CC611DEC}"/>
    <hyperlink ref="T41" r:id="rId41" xr:uid="{35B9F9A0-5FBC-4A05-AF64-7A1DB6FA65AE}"/>
    <hyperlink ref="T42" r:id="rId42" xr:uid="{13BF0492-67D3-48BE-820A-478195040838}"/>
    <hyperlink ref="T43" r:id="rId43" xr:uid="{62049604-FD9A-4E4F-970A-6D20FFEE74C3}"/>
    <hyperlink ref="T44" r:id="rId44" xr:uid="{DDAFFA0E-5814-46C3-90F0-15A3C2F1071C}"/>
    <hyperlink ref="T45" r:id="rId45" xr:uid="{43B2C13F-1305-4468-967D-B813CBA3300A}"/>
    <hyperlink ref="T46" r:id="rId46" xr:uid="{EA496302-83D1-4923-B607-24F3EB8E43C5}"/>
    <hyperlink ref="T47" r:id="rId47" xr:uid="{5FE0FDF8-3743-4B6A-8793-DFB74D75DF1E}"/>
    <hyperlink ref="T48" r:id="rId48" xr:uid="{4A6E3936-81D9-49AE-92BC-B568AC6AA2EC}"/>
    <hyperlink ref="T49" r:id="rId49" xr:uid="{42427A7B-AD0C-498E-ABC3-0928AA8B4FB1}"/>
    <hyperlink ref="T50" r:id="rId50" xr:uid="{49787CCC-6519-435B-AB90-93A3532F7A01}"/>
    <hyperlink ref="T51" r:id="rId51" xr:uid="{92066D3A-F643-40F1-B92F-3B9A29F1B5F8}"/>
    <hyperlink ref="T52" r:id="rId52" xr:uid="{2FD6515E-A750-42E9-B8EC-43D578D7DD41}"/>
    <hyperlink ref="T53" r:id="rId53" xr:uid="{841A6C59-EF51-4B78-BA00-EF386C6D30EB}"/>
    <hyperlink ref="T54" r:id="rId54" xr:uid="{BF158C0A-D154-4BCA-88C7-321284A8C131}"/>
    <hyperlink ref="T55" r:id="rId55" xr:uid="{8348024A-D5C1-42DB-8C73-8DB498BF24F7}"/>
    <hyperlink ref="T56" r:id="rId56" xr:uid="{5294B6C9-0B54-42AF-9AA0-B01C11BC2AAB}"/>
    <hyperlink ref="T57" r:id="rId57" xr:uid="{5D4FDE9B-B6E2-4B12-A307-9D8F1833321B}"/>
    <hyperlink ref="T58" r:id="rId58" xr:uid="{E334C9E4-0A44-4DEE-A187-224E483270DF}"/>
    <hyperlink ref="T59" r:id="rId59" xr:uid="{5BB4CF2F-F80A-456D-BB59-07BB5D7DF363}"/>
    <hyperlink ref="T60" r:id="rId60" xr:uid="{81121701-BB40-41B8-9053-25429B94EDDD}"/>
    <hyperlink ref="T61" r:id="rId61" xr:uid="{54D16441-3FBD-4036-AA37-B5ADAE4EE580}"/>
    <hyperlink ref="T62" r:id="rId62" xr:uid="{24EC708F-FA5A-4A43-93B8-30C68257DF54}"/>
    <hyperlink ref="T63" r:id="rId63" xr:uid="{D623899C-339C-486A-B71D-62FDE84B1369}"/>
    <hyperlink ref="T64" r:id="rId64" xr:uid="{8AA84369-FBA5-4B12-9738-7B5EA748A2BF}"/>
    <hyperlink ref="T65" r:id="rId65" xr:uid="{AD399DAD-0EFF-4E4D-8861-D160B08D0AFC}"/>
    <hyperlink ref="T66" r:id="rId66" xr:uid="{EC702813-41E6-45E8-AA0B-A18E626A56D1}"/>
    <hyperlink ref="T67" r:id="rId67" xr:uid="{224E447B-B528-4B00-9807-6D62CC50D5B0}"/>
    <hyperlink ref="T68" r:id="rId68" xr:uid="{12A50861-F465-4B5F-80FA-F4C80F8BCE8E}"/>
    <hyperlink ref="T69" r:id="rId69" xr:uid="{9EB2F365-0F54-4512-B139-5E7655BCA9CC}"/>
    <hyperlink ref="T70" r:id="rId70" xr:uid="{283C48FC-592E-4D65-AAEA-7E5ABB72D3BD}"/>
    <hyperlink ref="T71" r:id="rId71" xr:uid="{AEC7C2B8-4540-4A0E-A7BE-3B8D1176EC30}"/>
    <hyperlink ref="T72" r:id="rId72" xr:uid="{506ED60E-0CA6-4078-928D-84F46035464A}"/>
    <hyperlink ref="T73" r:id="rId73" xr:uid="{0CC58769-1092-48AF-8226-D32B5FF5CBA0}"/>
    <hyperlink ref="T74" r:id="rId74" xr:uid="{6201E66B-2BCB-4A0E-B681-A61B2627E002}"/>
    <hyperlink ref="T75" r:id="rId75" xr:uid="{9AABBC58-E5AD-4AD1-AFB8-CBB5B5B8340B}"/>
    <hyperlink ref="T76" r:id="rId76" xr:uid="{9CE32A59-7443-48F1-8A49-4F924763CE15}"/>
    <hyperlink ref="T77" r:id="rId77" xr:uid="{FF688256-1E1B-4562-8E81-14680C8233EA}"/>
    <hyperlink ref="T78" r:id="rId78" xr:uid="{E5647EAC-BEDD-4AA3-A751-F8CA2C785B07}"/>
    <hyperlink ref="T79" r:id="rId79" xr:uid="{02255140-8598-4BE1-A1C7-6403CE860F27}"/>
    <hyperlink ref="T80" r:id="rId80" xr:uid="{6F90B911-D720-4BBA-A72C-411B550AC1A0}"/>
    <hyperlink ref="T81" r:id="rId81" xr:uid="{6AB55CD6-4469-47B5-A73D-69DDC4C45F74}"/>
    <hyperlink ref="T82" r:id="rId82" xr:uid="{CCB81FEF-91C5-469D-9FFD-29B3A0AA4680}"/>
    <hyperlink ref="T83" r:id="rId83" xr:uid="{F22E6944-3FBE-490D-B30C-EA98BD5D3393}"/>
    <hyperlink ref="T84" r:id="rId84" xr:uid="{E2385ED6-AFCA-4006-B74A-CCC5C73E5405}"/>
    <hyperlink ref="T85" r:id="rId85" xr:uid="{6B27D630-5026-4D26-A7EB-56D75E1F0B6C}"/>
    <hyperlink ref="T86" r:id="rId86" xr:uid="{52701FE4-3C0A-4212-ADDF-EFA85E58CD4A}"/>
    <hyperlink ref="T87" r:id="rId87" xr:uid="{FB5DCF95-F1D4-4A15-BE7B-6E8ABAB7ABCF}"/>
    <hyperlink ref="T88" r:id="rId88" xr:uid="{E2F5DF4F-09EB-45EE-90C7-94E07BE6DD42}"/>
    <hyperlink ref="T89" r:id="rId89" xr:uid="{3879C145-D9E4-40FD-A4BC-26103FEDE6E8}"/>
    <hyperlink ref="T90" r:id="rId90" xr:uid="{1A2C722B-F51C-485C-AE20-779B0162AB5B}"/>
    <hyperlink ref="T91" r:id="rId91" xr:uid="{39ABA7B2-F2C9-4FC7-9231-5BD4CEDC8F7A}"/>
    <hyperlink ref="T92" r:id="rId92" xr:uid="{66BC36E5-40FD-4C3A-A0C7-D8977D852CC1}"/>
    <hyperlink ref="T93" r:id="rId93" xr:uid="{D58B939E-754F-4712-BF42-3EC76FB64FB4}"/>
    <hyperlink ref="T94" r:id="rId94" xr:uid="{30747921-82C7-4990-94F2-D00EC4BF7404}"/>
    <hyperlink ref="T95" r:id="rId95" xr:uid="{EC5407EE-1FDB-4FC2-A299-7B3427D35379}"/>
    <hyperlink ref="T96" r:id="rId96" xr:uid="{2D9B3461-9129-4683-B749-50075B6A4E17}"/>
    <hyperlink ref="T97" r:id="rId97" xr:uid="{3E4D96B4-8A4C-4093-852D-F92421D0B6D6}"/>
    <hyperlink ref="T98" r:id="rId98" xr:uid="{40C5E441-FB6A-4DD8-B9BE-512D00FBEF21}"/>
    <hyperlink ref="T99" r:id="rId99" xr:uid="{39506749-1664-453E-9123-48746E97D752}"/>
    <hyperlink ref="T100" r:id="rId100" xr:uid="{1C6C6591-3DE2-400D-BC91-27061AA95459}"/>
    <hyperlink ref="T101" r:id="rId101" xr:uid="{96426D77-621F-44B6-8D32-079AC9E04797}"/>
    <hyperlink ref="T102" r:id="rId102" xr:uid="{DD01F471-96AE-4C6F-B77D-671B1D1BEB9E}"/>
    <hyperlink ref="T103" r:id="rId103" xr:uid="{04F5999F-1EFB-439B-9835-D6346CF68B64}"/>
    <hyperlink ref="T104" r:id="rId104" xr:uid="{59416323-3BE8-4355-A6AC-1D62796939CB}"/>
    <hyperlink ref="T105" r:id="rId105" xr:uid="{DAD7388A-9EEC-443D-B970-C0DE697FFCA2}"/>
    <hyperlink ref="T106" r:id="rId106" xr:uid="{7DF87454-A002-4AE3-8F09-110A92171178}"/>
    <hyperlink ref="T107" r:id="rId107" xr:uid="{96074C24-7A53-4065-B22F-288AF0898096}"/>
    <hyperlink ref="T108" r:id="rId108" xr:uid="{D7DBC052-87AD-434A-8F64-0D75F5173408}"/>
    <hyperlink ref="T109" r:id="rId109" xr:uid="{CDB62A11-3568-471F-BF23-4613CC212877}"/>
    <hyperlink ref="T110" r:id="rId110" xr:uid="{27DC94DD-E2B5-4285-8EDB-ED13B9189DEB}"/>
    <hyperlink ref="T111" r:id="rId111" xr:uid="{0BFCCF75-8123-4AC9-9BA2-DF3A8BC1BD2F}"/>
    <hyperlink ref="T112" r:id="rId112" xr:uid="{E94D082A-0DA2-43D9-90A7-3519141C4FEF}"/>
    <hyperlink ref="T113" r:id="rId113" xr:uid="{BF9D220A-052C-4432-A7D6-1BC5777642F3}"/>
    <hyperlink ref="T114" r:id="rId114" xr:uid="{A683F250-B066-43A1-A74E-5CDD6F7FA4A9}"/>
    <hyperlink ref="T115" r:id="rId115" xr:uid="{EDA4A252-DA35-4AAE-B8F9-4E4CADCB1F2E}"/>
    <hyperlink ref="T116" r:id="rId116" xr:uid="{27F26982-9670-4557-9FCD-F80D88F7EF19}"/>
    <hyperlink ref="T117" r:id="rId117" xr:uid="{B314DCEF-E75E-4F12-B81A-F23E4951EDD6}"/>
    <hyperlink ref="T118" r:id="rId118" xr:uid="{7C684CAD-E48D-4F36-B9B6-77192F1574F0}"/>
    <hyperlink ref="T119" r:id="rId119" xr:uid="{A558F80B-465B-422C-B54A-6DC4AF40983F}"/>
    <hyperlink ref="T120" r:id="rId120" xr:uid="{8FBD9D8E-137A-43E8-AB2C-F8583C0F575D}"/>
    <hyperlink ref="T121" r:id="rId121" xr:uid="{9253CC3F-A05E-4CF5-9A50-2382CAB13B4B}"/>
    <hyperlink ref="T122" r:id="rId122" xr:uid="{53E705BA-6466-458E-A126-26D84193BA1A}"/>
    <hyperlink ref="T123" r:id="rId123" xr:uid="{B4441AE1-17F9-4322-8032-112B6C4D4759}"/>
    <hyperlink ref="T124" r:id="rId124" xr:uid="{6CA59109-AEB8-4826-B640-124332CF32B4}"/>
    <hyperlink ref="T125" r:id="rId125" xr:uid="{037944BF-61D9-4E26-8D44-1282C3082E72}"/>
    <hyperlink ref="T126" r:id="rId126" xr:uid="{3F7AD525-6572-4CF1-A69F-377E71A3BE34}"/>
    <hyperlink ref="T127" r:id="rId127" xr:uid="{BDA13D18-0AA7-4609-916F-94A0B39F920C}"/>
    <hyperlink ref="T128" r:id="rId128" xr:uid="{6B59E24F-CACA-4196-81B2-BC02F9495C09}"/>
    <hyperlink ref="T129" r:id="rId129" xr:uid="{FC4105D4-735D-43C4-971C-382E13133853}"/>
    <hyperlink ref="T130" r:id="rId130" xr:uid="{E4FE3C0A-592C-441D-B517-59B9B2DB241B}"/>
    <hyperlink ref="T131" r:id="rId131" xr:uid="{DFF5295C-F7CA-4F80-8019-DC0D866E4DA6}"/>
    <hyperlink ref="T132" r:id="rId132" xr:uid="{256DB314-2ABE-496C-8D65-DECDA7028C55}"/>
    <hyperlink ref="T133" r:id="rId133" xr:uid="{7E62F2A6-8788-43F2-94E5-6BC55ED744CC}"/>
    <hyperlink ref="T134" r:id="rId134" xr:uid="{EA148714-0750-492F-811C-C372EE920233}"/>
    <hyperlink ref="T135" r:id="rId135" xr:uid="{2B5A93D7-53D7-4FA6-B852-E3245048CE2D}"/>
    <hyperlink ref="T136" r:id="rId136" xr:uid="{1D1B8311-0C71-4E3F-AE54-E268F81599D4}"/>
    <hyperlink ref="T137" r:id="rId137" xr:uid="{7771DE13-C78F-45A6-AB25-309201D7B7CB}"/>
    <hyperlink ref="T138" r:id="rId138" xr:uid="{A9A76C67-48F8-4D45-9299-AA6162F745C6}"/>
    <hyperlink ref="T139" r:id="rId139" xr:uid="{2849F58D-6E46-431B-850B-0ADE37C2A4D6}"/>
    <hyperlink ref="T140" r:id="rId140" xr:uid="{F2CF783D-E0CC-45E7-9F5A-A549F8D95211}"/>
    <hyperlink ref="T141" r:id="rId141" xr:uid="{A42C8989-BD9D-445C-9422-2E548297F745}"/>
    <hyperlink ref="T142" r:id="rId142" xr:uid="{BC2ADE01-F123-4EFB-A348-DFECAC35D60D}"/>
    <hyperlink ref="T143" r:id="rId143" xr:uid="{2662A06C-964B-44F7-830C-95B5E33D4735}"/>
    <hyperlink ref="T144" r:id="rId144" xr:uid="{FD5EC646-FEF6-46FB-950D-282DD5A63CB5}"/>
    <hyperlink ref="T145" r:id="rId145" xr:uid="{DF59344F-4E8F-4BCD-A16E-F6FCF01DCD73}"/>
    <hyperlink ref="T147" r:id="rId146" xr:uid="{EF338668-F391-4B03-82F9-795ED002A035}"/>
    <hyperlink ref="T146" r:id="rId147" xr:uid="{356A2237-0707-46BC-B92F-76B821964520}"/>
    <hyperlink ref="T148" r:id="rId148" xr:uid="{A0E6D5C7-4B9F-4B33-9391-CA004260AC3B}"/>
    <hyperlink ref="T149" r:id="rId149" xr:uid="{4DBEA7D1-9A01-4F7B-8903-D65DEB9C2A81}"/>
    <hyperlink ref="T150" r:id="rId150" xr:uid="{6BC7AA81-859F-43E1-8D61-903F018E215F}"/>
    <hyperlink ref="T151" r:id="rId151" xr:uid="{19D84170-6ACA-4503-A6AB-07C9E8063481}"/>
    <hyperlink ref="T152" r:id="rId152" xr:uid="{6EA557B2-01B4-4099-AC81-3169ADDB2D9C}"/>
    <hyperlink ref="T153" r:id="rId153" xr:uid="{CAFF4D88-C0BE-4E4A-AE7A-90E4359C8D58}"/>
    <hyperlink ref="T154" r:id="rId154" xr:uid="{60C2F4F9-CB42-4DA6-96C4-EF18ACBB905C}"/>
    <hyperlink ref="T155" r:id="rId155" xr:uid="{45197986-A70A-4F94-80FB-A3F859E7E4DE}"/>
    <hyperlink ref="T156" r:id="rId156" xr:uid="{9B0F88B1-39DE-434C-AB5F-64EA0E4F049F}"/>
    <hyperlink ref="T157" r:id="rId157" xr:uid="{6653068A-6FFA-4F37-97EE-49DBAE992852}"/>
    <hyperlink ref="T158" r:id="rId158" xr:uid="{1F7351AF-5511-4DF8-AB74-95E1050F1A0D}"/>
    <hyperlink ref="T159" r:id="rId159" xr:uid="{E5E3BB36-DC28-4D07-98A2-B76B69C538C4}"/>
    <hyperlink ref="T160" r:id="rId160" xr:uid="{7A2C86D8-2BD3-4AFD-BB85-0202CBA999C0}"/>
    <hyperlink ref="T161" r:id="rId161" xr:uid="{FC46550F-28CD-47CC-892C-81C8368492AA}"/>
    <hyperlink ref="T162" r:id="rId162" xr:uid="{0AB8B1C6-44C3-412A-A3EC-EE364BE8E489}"/>
    <hyperlink ref="T163" r:id="rId163" xr:uid="{40F90BCD-D285-49B3-8429-AD136538BE39}"/>
    <hyperlink ref="T164" r:id="rId164" xr:uid="{628AB490-C044-414B-9924-C58FD4A76DD3}"/>
    <hyperlink ref="T165" r:id="rId165" xr:uid="{74F98CF5-C6B4-4582-8AC7-D3713F5693CB}"/>
    <hyperlink ref="T166" r:id="rId166" xr:uid="{6648AD15-3CD1-4DCD-B984-F99E985B3D67}"/>
    <hyperlink ref="T167" r:id="rId167" xr:uid="{986F059A-4276-43D0-B590-C08062C8EB80}"/>
    <hyperlink ref="T168" r:id="rId168" xr:uid="{CDF7455D-44A8-41F1-A850-5F1FC11806CA}"/>
    <hyperlink ref="T169" r:id="rId169" xr:uid="{AE5E4F8E-B177-4C19-AE07-FE0D9C9BEC3E}"/>
    <hyperlink ref="T170" r:id="rId170" xr:uid="{E80005C5-F075-4409-94D1-9ED043E1528F}"/>
    <hyperlink ref="T171" r:id="rId171" xr:uid="{4282FF54-EAEF-4C31-B0AB-20F2B0D75EED}"/>
    <hyperlink ref="T172" r:id="rId172" xr:uid="{3E822037-0EFB-45AA-A9DB-870FD7A50302}"/>
    <hyperlink ref="T173" r:id="rId173" xr:uid="{5D32E043-92B3-4F8D-8666-9B5A5C487C94}"/>
    <hyperlink ref="T174" r:id="rId174" xr:uid="{2A2D12CA-154B-4BD0-8EAF-902753063AC2}"/>
    <hyperlink ref="T175" r:id="rId175" xr:uid="{5B7E09B9-4B04-45B9-8D10-830B15C78BD7}"/>
    <hyperlink ref="T176" r:id="rId176" xr:uid="{E700AFDD-5584-4623-9594-AC9A7E876B5B}"/>
    <hyperlink ref="T177" r:id="rId177" xr:uid="{6531C7C1-710C-414B-A7F8-2C4DDDF51ECC}"/>
    <hyperlink ref="T178" r:id="rId178" xr:uid="{FE1291FA-3FB7-4292-9521-1E92AEDBB267}"/>
    <hyperlink ref="T179" r:id="rId179" xr:uid="{6AB10FFB-4EAD-4BCB-B537-85DDF24CC0DC}"/>
    <hyperlink ref="T180" r:id="rId180" xr:uid="{75FC2F6E-69C6-42BE-91C1-1D48BF164D81}"/>
    <hyperlink ref="T181" r:id="rId181" xr:uid="{0FB2964F-7AF4-4685-B4FB-EBCBBF37CB3A}"/>
    <hyperlink ref="T182" r:id="rId182" xr:uid="{9AFC9803-96E4-45BD-9F64-DEE636D8063A}"/>
    <hyperlink ref="T183" r:id="rId183" xr:uid="{9BDC693F-4908-4BFB-850D-707F755A8315}"/>
    <hyperlink ref="T184" r:id="rId184" xr:uid="{E6CABB61-9CB6-481A-8EFA-E06D2099C66A}"/>
    <hyperlink ref="T185" r:id="rId185" xr:uid="{6265F25E-D307-4E8A-B749-75F7A1882A0E}"/>
    <hyperlink ref="T186" r:id="rId186" xr:uid="{5D6E430A-65D6-4F3E-BC94-195893CE45F0}"/>
    <hyperlink ref="T187" r:id="rId187" xr:uid="{9898AEFD-C0EB-4BD4-B00A-433F75B626EA}"/>
    <hyperlink ref="T188" r:id="rId188" xr:uid="{17DA5D4A-E329-49B9-8462-3D729EC72EB5}"/>
    <hyperlink ref="T189" r:id="rId189" xr:uid="{1E80650D-C48A-4925-9AC2-F48D1B5924AF}"/>
    <hyperlink ref="T190" r:id="rId190" xr:uid="{994277DD-979F-451F-B866-0D77E09842D3}"/>
    <hyperlink ref="T191" r:id="rId191" xr:uid="{A6E761A4-0A34-452F-B060-CD1C54493950}"/>
    <hyperlink ref="T192" r:id="rId192" xr:uid="{377DCE51-0796-48B7-8628-780F225238AE}"/>
    <hyperlink ref="T193" r:id="rId193" xr:uid="{FAB2C30A-0207-4295-9B71-B56E59D69860}"/>
    <hyperlink ref="T194" r:id="rId194" xr:uid="{B608660D-FB88-47DF-9985-D96EF2B968A5}"/>
    <hyperlink ref="T195" r:id="rId195" xr:uid="{F29A1488-51B2-4569-B82A-315FD3C63BAC}"/>
    <hyperlink ref="T196" r:id="rId196" xr:uid="{9AD09A92-3436-4684-B40E-A6912DC2D114}"/>
    <hyperlink ref="T197" r:id="rId197" xr:uid="{D99F43E2-7017-4AD5-9637-993A1A234A0D}"/>
    <hyperlink ref="T198" r:id="rId198" xr:uid="{EE064220-F46C-488E-98FC-02A597FAA6C5}"/>
    <hyperlink ref="T199" r:id="rId199" xr:uid="{B782DFD0-AC33-4856-A7B4-4E6F9090AABE}"/>
    <hyperlink ref="T200" r:id="rId200" xr:uid="{9930DAC8-3B0D-4997-A818-76E13F0B8ACA}"/>
    <hyperlink ref="T201" r:id="rId201" xr:uid="{837F17E1-99EA-46AA-95C7-E9BA195C7892}"/>
    <hyperlink ref="T202" r:id="rId202" xr:uid="{243A4071-24E4-49CB-BE88-A1E871FD2FDD}"/>
    <hyperlink ref="T203" r:id="rId203" xr:uid="{A9F2923E-F693-4BCE-870E-82F62B4B507D}"/>
    <hyperlink ref="T204" r:id="rId204" xr:uid="{F985557E-4FB6-450B-B0D9-8B858A023240}"/>
    <hyperlink ref="T205" r:id="rId205" xr:uid="{BF882250-41EE-40B3-A84D-DE2DD0AE1568}"/>
    <hyperlink ref="T206" r:id="rId206" xr:uid="{32E8182F-452D-4236-9269-339C4F9D83A8}"/>
    <hyperlink ref="T207" r:id="rId207" xr:uid="{F239FF3C-59DD-47F6-B69B-35FE2259A28A}"/>
    <hyperlink ref="T208" r:id="rId208" xr:uid="{5608941B-F7FD-453B-8F23-3D01E89E1559}"/>
    <hyperlink ref="T209" r:id="rId209" xr:uid="{731B4B92-4F18-4319-9852-30A91FBEAB87}"/>
    <hyperlink ref="T210" r:id="rId210" xr:uid="{32C41126-2AB6-4F1D-A8D3-A45E47F30AEC}"/>
    <hyperlink ref="T211" r:id="rId211" xr:uid="{2804C26D-C5F8-4986-ACE2-39D102BF83C7}"/>
    <hyperlink ref="T212" r:id="rId212" xr:uid="{DE241D0E-35BF-4E05-BC49-83037BF5F143}"/>
    <hyperlink ref="T213" r:id="rId213" xr:uid="{44A351DF-B565-4FD8-A478-1F840FDA6A68}"/>
    <hyperlink ref="T214" r:id="rId214" xr:uid="{00D6599F-55F4-406F-9B70-E73F55F89397}"/>
    <hyperlink ref="T215" r:id="rId215" xr:uid="{29B9C231-9127-4E72-8630-83084C789FBB}"/>
    <hyperlink ref="T216" r:id="rId216" xr:uid="{E877CBF9-B044-476E-A30D-0AF62A2A5380}"/>
    <hyperlink ref="T217" r:id="rId217" xr:uid="{4ADCCD19-BB38-4C6C-9599-A84D45BCBE29}"/>
    <hyperlink ref="T218" r:id="rId218" xr:uid="{10C66258-3C2B-4386-A9D8-CA660E736CAF}"/>
    <hyperlink ref="T219" r:id="rId219" xr:uid="{C3BF967D-7CE1-449E-BF94-4107DB782C4B}"/>
    <hyperlink ref="T220" r:id="rId220" xr:uid="{6DACFEFE-6910-40A6-92D5-9924E1BE1B53}"/>
    <hyperlink ref="T221" r:id="rId221" xr:uid="{E7649516-A80E-425D-8C9B-F9B8760FF7C4}"/>
    <hyperlink ref="T222" r:id="rId222" xr:uid="{1E24A56D-7EFD-4C16-BB7F-7E2AA163B02E}"/>
    <hyperlink ref="T223" r:id="rId223" xr:uid="{0A999177-D8EA-4AD6-A3D1-2F7656DF5FA6}"/>
    <hyperlink ref="T224" r:id="rId224" xr:uid="{C5A2B6F4-368D-4A2C-8DD7-A3AE42A4EF70}"/>
    <hyperlink ref="T225" r:id="rId225" xr:uid="{8C528BD2-9745-4194-B9B1-813B4F84F9A7}"/>
    <hyperlink ref="T226" r:id="rId226" xr:uid="{D20873F8-F2C9-40C5-A9AD-8260252DA1CD}"/>
    <hyperlink ref="T227" r:id="rId227" xr:uid="{9AD431A8-C099-48C0-A67E-7ED4B05252F6}"/>
    <hyperlink ref="T228" r:id="rId228" xr:uid="{8CD265F3-2412-48FB-BFF0-5ED2A0D745BA}"/>
    <hyperlink ref="T229" r:id="rId229" xr:uid="{647BCD97-04CF-47B5-92D8-2C906FF818FF}"/>
    <hyperlink ref="T230" r:id="rId230" xr:uid="{F9C8F9F2-D42D-4C42-A86D-D23B63F5FFCB}"/>
    <hyperlink ref="T231" r:id="rId231" xr:uid="{8F20084F-F1A2-47CB-8548-25022C0DE95B}"/>
    <hyperlink ref="T232" r:id="rId232" xr:uid="{14933BC6-9CD5-4242-A2C1-8DD543540F1B}"/>
    <hyperlink ref="T233" r:id="rId233" xr:uid="{AC7185EE-4958-4DA9-AD80-604BB297E35B}"/>
    <hyperlink ref="T234" r:id="rId234" xr:uid="{3AC277A8-E9AF-4661-999E-F40A7066A469}"/>
    <hyperlink ref="T235" r:id="rId235" xr:uid="{6ED0A356-559C-4BC3-BD36-8C9E32E0613B}"/>
    <hyperlink ref="T236" r:id="rId236" xr:uid="{EC23288B-0FDC-4DAA-9B6F-6BB360EAC3E7}"/>
    <hyperlink ref="T237" r:id="rId237" xr:uid="{2E62B953-B884-4648-9213-C4D5B781E62D}"/>
    <hyperlink ref="T238" r:id="rId238" xr:uid="{7757185D-E821-44B8-98C9-0C6A3BE48352}"/>
    <hyperlink ref="T239" r:id="rId239" xr:uid="{E297231A-36F5-4164-92B7-7704E87CD2B7}"/>
    <hyperlink ref="T240" r:id="rId240" xr:uid="{9D228737-8129-4F0F-B297-8DA47661EF5F}"/>
    <hyperlink ref="T241" r:id="rId241" xr:uid="{4455BC6F-7A81-4A66-A293-3D527470C81E}"/>
    <hyperlink ref="T242" r:id="rId242" xr:uid="{EA7EB591-80F3-483D-9683-4C5B46E2D9B0}"/>
    <hyperlink ref="T243" r:id="rId243" xr:uid="{99BAF3AF-E43C-4602-A58B-8B3FA8E47985}"/>
    <hyperlink ref="T244" r:id="rId244" xr:uid="{8927BF79-E229-4F8B-8BAD-4200E3948BB8}"/>
    <hyperlink ref="T245" r:id="rId245" xr:uid="{944C6F3E-09E4-440D-9423-C1B3141B719D}"/>
    <hyperlink ref="T246" r:id="rId246" xr:uid="{682CBDB5-6A62-4C72-BCEF-9AC240C78323}"/>
    <hyperlink ref="T247" r:id="rId247" xr:uid="{9269D5FD-4459-4868-9F21-C6EF40FD4A34}"/>
    <hyperlink ref="T248" r:id="rId248" xr:uid="{76939C5E-412B-457E-85A2-474FD9E855F9}"/>
    <hyperlink ref="T249" r:id="rId249" xr:uid="{ACB18E24-D507-4A17-8A18-CB2B88D3A215}"/>
    <hyperlink ref="T250" r:id="rId250" xr:uid="{ACF80CD9-422C-4380-AA6F-4D1A429F3BC9}"/>
    <hyperlink ref="T251" r:id="rId251" xr:uid="{ADD73546-C0BA-40D3-B667-7A93FF1A420C}"/>
    <hyperlink ref="T252" r:id="rId252" xr:uid="{6B5D4A51-89C4-495E-8309-86E685E161F1}"/>
    <hyperlink ref="T253" r:id="rId253" xr:uid="{88D02072-7478-4E7D-B9CE-2E859C494F0B}"/>
    <hyperlink ref="T254" r:id="rId254" xr:uid="{C2170A3A-A03C-4F27-AA2D-0800EA333F6D}"/>
    <hyperlink ref="T255" r:id="rId255" xr:uid="{AFF2D1E9-FF42-40B9-BA0B-F620AD073E06}"/>
    <hyperlink ref="T256" r:id="rId256" xr:uid="{B93E526D-D566-461D-A6C6-B82125EBB43F}"/>
    <hyperlink ref="T257" r:id="rId257" xr:uid="{41EFB28A-93C4-46BB-BC69-23E669A5E851}"/>
    <hyperlink ref="T258" r:id="rId258" xr:uid="{CF981DD0-50E0-40AF-9927-043CBF996F39}"/>
    <hyperlink ref="T259" r:id="rId259" xr:uid="{9818A7F2-036F-42D2-9E57-8255F12CB2CF}"/>
    <hyperlink ref="T260" r:id="rId260" xr:uid="{50FA92C3-2A08-48EE-B180-9AC02E666AE3}"/>
    <hyperlink ref="T261" r:id="rId261" xr:uid="{82A5226D-193C-4021-BD04-8597F83D0A0E}"/>
    <hyperlink ref="T262" r:id="rId262" xr:uid="{B1836B07-A001-46B9-9F17-1253A006C55E}"/>
    <hyperlink ref="T263" r:id="rId263" xr:uid="{A2B54465-6882-4E44-9FF8-D03B280EE3EC}"/>
    <hyperlink ref="T264" r:id="rId264" xr:uid="{A4B56472-FB06-484A-B550-9A77C6389CA3}"/>
    <hyperlink ref="T265" r:id="rId265" xr:uid="{CD237DDE-1DE9-4DBB-A2CD-49094D8CE7D9}"/>
    <hyperlink ref="T266" r:id="rId266" xr:uid="{5CCDC3E0-106D-4BC6-9692-E095CF64FCE9}"/>
    <hyperlink ref="T267" r:id="rId267" xr:uid="{B855A1EA-F374-4E9B-AE00-6B8EB3DF641E}"/>
    <hyperlink ref="T268" r:id="rId268" xr:uid="{939A4E15-16DD-4D92-83CA-2FD6705EA37C}"/>
    <hyperlink ref="T269" r:id="rId269" xr:uid="{6058348B-C20A-456D-9AEF-24C2CDBBB861}"/>
    <hyperlink ref="T270" r:id="rId270" xr:uid="{C54B9667-81A9-49BD-BA67-98BCD9322678}"/>
    <hyperlink ref="T271" r:id="rId271" xr:uid="{B8AAFCA6-3EBD-4049-88B1-34C05610A138}"/>
    <hyperlink ref="T272" r:id="rId272" xr:uid="{548EA208-DDAE-404E-B98C-94A3DA68BCD1}"/>
    <hyperlink ref="T273" r:id="rId273" xr:uid="{9C7B61A5-D1D6-4E20-B7F6-197007AFD096}"/>
    <hyperlink ref="T274" r:id="rId274" xr:uid="{9840B871-3CE1-4C08-9C1D-5BEC48BC3D07}"/>
    <hyperlink ref="T275" r:id="rId275" xr:uid="{DFD5BEB4-18D9-47EF-97AD-5BF42FB6DA28}"/>
    <hyperlink ref="T276" r:id="rId276" xr:uid="{9EFC4BA4-2324-44DE-BC3A-2BC609DD56E1}"/>
    <hyperlink ref="T277" r:id="rId277" xr:uid="{D0B7F88C-BA22-4310-8929-69A80D4200FA}"/>
    <hyperlink ref="T278" r:id="rId278" xr:uid="{75CDF1AE-DE6C-46ED-8CCC-150FA8417C81}"/>
    <hyperlink ref="T279" r:id="rId279" xr:uid="{1AFAC2EC-9DA6-4B0B-BE0A-839200A47D13}"/>
    <hyperlink ref="T280" r:id="rId280" xr:uid="{8D8E4964-3429-4A85-A767-2CC37B7BEF7C}"/>
    <hyperlink ref="T281" r:id="rId281" xr:uid="{C875E82B-031F-44F0-8C38-5E459D48706A}"/>
    <hyperlink ref="T282" r:id="rId282" xr:uid="{F8602E0B-5C57-42EC-9555-F0530A0EC122}"/>
    <hyperlink ref="T283" r:id="rId283" xr:uid="{DAFFE4A0-2971-4CCA-A08D-37071F5AD28D}"/>
    <hyperlink ref="T284" r:id="rId284" xr:uid="{D9EAC338-07F6-4011-9CD4-2BF5927D9057}"/>
    <hyperlink ref="T285" r:id="rId285" xr:uid="{9B4DA787-9D46-40AB-B86F-832880DC1472}"/>
    <hyperlink ref="T286" r:id="rId286" xr:uid="{1815BC70-B659-4655-BE99-653041480F79}"/>
    <hyperlink ref="T287" r:id="rId287" xr:uid="{CF3F940E-3962-4435-A634-F974F8644ACC}"/>
    <hyperlink ref="T288" r:id="rId288" xr:uid="{6A32CF3C-80C6-4CD0-A776-B0914F1E7B0E}"/>
    <hyperlink ref="T289" r:id="rId289" xr:uid="{55CFC975-92CA-4EBE-A299-641465966D91}"/>
    <hyperlink ref="T290" r:id="rId290" xr:uid="{05AF5B8C-23E4-4ACA-B796-19438C4129F7}"/>
    <hyperlink ref="T291" r:id="rId291" xr:uid="{8385D2E8-8C80-4F23-81DE-BEC12DF423AF}"/>
    <hyperlink ref="T292" r:id="rId292" xr:uid="{7037C82A-68D0-4591-9990-49DC57C0FAC6}"/>
    <hyperlink ref="T293" r:id="rId293" xr:uid="{619A9AC4-CB79-4B5A-B889-B4DCFA59FC56}"/>
    <hyperlink ref="T294" r:id="rId294" xr:uid="{49771789-4D6B-41AE-AA73-49F612D2A5AD}"/>
    <hyperlink ref="T295" r:id="rId295" xr:uid="{A3125B15-B884-43F7-8B3C-8827C167205F}"/>
    <hyperlink ref="T296" r:id="rId296" xr:uid="{ECE671AC-B581-42BA-99AF-3362E3D86058}"/>
    <hyperlink ref="T297" r:id="rId297" xr:uid="{BEB352E8-5B8E-4215-BB4A-5D2A0D9F9177}"/>
    <hyperlink ref="T298" r:id="rId298" xr:uid="{2DA853FB-F281-4C0B-BD54-184F4736E3D1}"/>
    <hyperlink ref="T299" r:id="rId299" xr:uid="{B986D94A-BDC8-4FDA-9C29-40BE04A0C8E9}"/>
    <hyperlink ref="T300" r:id="rId300" xr:uid="{B88C0937-C843-48F9-ADDD-0E0C799A1711}"/>
    <hyperlink ref="T301" r:id="rId301" xr:uid="{1BA8E5ED-5E68-449C-B1D0-51C0E5998CF1}"/>
    <hyperlink ref="T302" r:id="rId302" xr:uid="{6E05C83A-D5A3-456F-B868-15EACAD915B2}"/>
    <hyperlink ref="T303" r:id="rId303" xr:uid="{8E091DE3-1550-485D-9D4F-7C8BED45BA1D}"/>
    <hyperlink ref="T304" r:id="rId304" xr:uid="{DB9C33B5-372D-4890-B0FE-3F3AE237A733}"/>
    <hyperlink ref="T305" r:id="rId305" xr:uid="{5A7A7FB8-B734-4989-B3E0-97DE8BA3EC41}"/>
    <hyperlink ref="T306" r:id="rId306" xr:uid="{25628A62-0022-4A22-B5BA-4C5C42D5A290}"/>
    <hyperlink ref="T307" r:id="rId307" xr:uid="{C7065A6B-1B60-436E-B288-E32B2B7A566F}"/>
    <hyperlink ref="T308" r:id="rId308" xr:uid="{F921EBB7-8A88-4AB5-9C10-14E5E57A3A80}"/>
    <hyperlink ref="T309" r:id="rId309" xr:uid="{9BAF6220-5B5D-4C92-B13A-7C75AB95F751}"/>
    <hyperlink ref="T310" r:id="rId310" xr:uid="{5B2336EB-5D7F-4EAE-BE8F-7B55AFC568DC}"/>
    <hyperlink ref="T311" r:id="rId311" xr:uid="{0E094013-476B-4B62-8BE5-4235FB7BA8CC}"/>
    <hyperlink ref="T312" r:id="rId312" xr:uid="{25750010-B3A2-45CC-B592-358984959D57}"/>
    <hyperlink ref="T313" r:id="rId313" xr:uid="{B85F562C-12D1-49E3-884A-4B7B1BAF09E2}"/>
    <hyperlink ref="T314" r:id="rId314" xr:uid="{E1C1A829-138C-4A5A-93A3-083EEEF2AF4E}"/>
    <hyperlink ref="T315" r:id="rId315" xr:uid="{327F0F90-E571-4D5A-AF33-49F1DED3E7EE}"/>
    <hyperlink ref="T316" r:id="rId316" xr:uid="{118D1BCA-F764-4E8E-ADEE-19541514621A}"/>
    <hyperlink ref="T317" r:id="rId317" xr:uid="{E58666E7-681A-4255-8F97-D8154FF09BCA}"/>
    <hyperlink ref="T318" r:id="rId318" xr:uid="{657905A0-C64A-45E1-92EE-8F97F5FB95F7}"/>
    <hyperlink ref="T319" r:id="rId319" xr:uid="{F162320B-8F23-45EF-A7C7-9096425BB62B}"/>
    <hyperlink ref="T320" r:id="rId320" xr:uid="{BE1E32A3-6A26-4A06-AE2E-2341EFB80177}"/>
    <hyperlink ref="T321" r:id="rId321" xr:uid="{5ECAD7AF-6FBF-4294-A7A9-84723F2D9F6B}"/>
    <hyperlink ref="T322" r:id="rId322" xr:uid="{DDD014B5-3107-4B4F-8F5B-90373098E2B4}"/>
    <hyperlink ref="T323" r:id="rId323" xr:uid="{AD3BAD84-6885-4D52-B7B4-8F254119CAB1}"/>
    <hyperlink ref="T324" r:id="rId324" xr:uid="{9DFD5FE9-DA63-48DC-B09C-58E02073D97D}"/>
    <hyperlink ref="T325" r:id="rId325" xr:uid="{0C6778A1-F599-4073-87C6-4F21CEF06A75}"/>
    <hyperlink ref="T326" r:id="rId326" xr:uid="{C5807DEE-96FD-4D51-B965-ADB233B22118}"/>
    <hyperlink ref="T327" r:id="rId327" xr:uid="{5DDD5EC7-0790-4029-B5E2-A444C4D54471}"/>
    <hyperlink ref="T328" r:id="rId328" xr:uid="{FED3FF65-7A04-4242-BAB4-A4C4E266C18B}"/>
    <hyperlink ref="T329" r:id="rId329" xr:uid="{7BB05F04-81E9-423F-BC06-D7E9B5297945}"/>
    <hyperlink ref="T330" r:id="rId330" xr:uid="{F888EAAD-3F31-475D-AF8F-7759282A02D4}"/>
    <hyperlink ref="T331" r:id="rId331" xr:uid="{DC4B4809-D96D-4DB7-A88F-373E5CA022C7}"/>
    <hyperlink ref="T332" r:id="rId332" xr:uid="{9A41950F-D9A5-4DE5-8536-EDD40DC843CD}"/>
    <hyperlink ref="T333" r:id="rId333" xr:uid="{DE64C896-CA58-4831-AACF-FE0D3CC7E436}"/>
    <hyperlink ref="T334" r:id="rId334" xr:uid="{A4D5D15E-EFC2-4D7E-BAF7-40FD44F88B84}"/>
    <hyperlink ref="T335" r:id="rId335" xr:uid="{57FC0B27-250D-477E-9F64-4BEBFF129C24}"/>
    <hyperlink ref="T336" r:id="rId336" xr:uid="{53C31D10-4526-47B3-A95C-E203A679EA83}"/>
    <hyperlink ref="T337" r:id="rId337" xr:uid="{E2F5766F-DD53-4741-9B63-F0F0888213BF}"/>
    <hyperlink ref="T338" r:id="rId338" xr:uid="{F72FBC7F-3F7A-4D6C-BBE9-04FB4375D060}"/>
    <hyperlink ref="T339" r:id="rId339" xr:uid="{C8754B1C-EE9E-483F-90CF-D47CCD6FAC76}"/>
    <hyperlink ref="T340" r:id="rId340" xr:uid="{BB813198-394E-4A92-A624-0BE24EF9B2ED}"/>
    <hyperlink ref="T341" r:id="rId341" xr:uid="{BB717E18-C47B-4AF9-B816-F1EC918C9705}"/>
    <hyperlink ref="T342" r:id="rId342" xr:uid="{0B2CBE99-8E35-4FFE-B6AB-0923353EEFD8}"/>
    <hyperlink ref="T343" r:id="rId343" xr:uid="{0C2143EE-292D-4CB4-A6B0-6C05C493397A}"/>
    <hyperlink ref="T344" r:id="rId344" xr:uid="{0680E6ED-DAE4-4E0E-A2B9-3C0855C7178B}"/>
    <hyperlink ref="T345" r:id="rId345" xr:uid="{028F0B3C-159E-4E85-952F-249B81679485}"/>
    <hyperlink ref="T346" r:id="rId346" xr:uid="{BEB9908F-B0E7-4058-8B1F-C35FFEBD20E5}"/>
    <hyperlink ref="T347" r:id="rId347" xr:uid="{1E3F91B7-C41D-4AAD-84E4-C417544172F8}"/>
    <hyperlink ref="T348" r:id="rId348" xr:uid="{0B28DE06-CB19-4C17-B6B6-EE0DE47DCCE3}"/>
    <hyperlink ref="T349" r:id="rId349" xr:uid="{60BC2E49-FF11-4392-A204-11B128189E1C}"/>
    <hyperlink ref="T350" r:id="rId350" xr:uid="{B73E0897-9FAF-4AFF-94E4-FDDEBE68A527}"/>
    <hyperlink ref="T351" r:id="rId351" xr:uid="{6D736CAD-2793-42B8-B817-7FAED88660CA}"/>
    <hyperlink ref="T352" r:id="rId352" xr:uid="{28B30A1A-754D-4F0F-93D1-A6D1E231DB2B}"/>
    <hyperlink ref="T353" r:id="rId353" xr:uid="{3E99FFE5-1320-4DF1-A335-CC776B92A6AA}"/>
    <hyperlink ref="T354" r:id="rId354" xr:uid="{C59860E4-399B-48FA-930D-0C2999FF3B5B}"/>
    <hyperlink ref="T355" r:id="rId355" xr:uid="{91E9B2ED-87C6-48EA-95EA-3F3505B6FDC2}"/>
    <hyperlink ref="T356" r:id="rId356" xr:uid="{202A2DC2-E1F3-4ED8-84E8-50A3FA1780A3}"/>
    <hyperlink ref="T357" r:id="rId357" xr:uid="{7318C35F-CC70-4F37-82CA-684394F3F0A8}"/>
    <hyperlink ref="T358" r:id="rId358" xr:uid="{291EFA10-32B9-406E-B6C8-94F2BC7D3B96}"/>
    <hyperlink ref="T359" r:id="rId359" xr:uid="{6D12DD6F-1C4F-4CEA-9114-8D966953D2F2}"/>
    <hyperlink ref="T360" r:id="rId360" xr:uid="{0F833DF0-9D73-4D66-97CA-AD8F55FDCB4E}"/>
    <hyperlink ref="T361" r:id="rId361" xr:uid="{97E512E3-9752-4E0F-B4E6-7DFD9535B7B7}"/>
    <hyperlink ref="T362" r:id="rId362" xr:uid="{2E5EC1FF-7056-4F4B-BA83-C0FA9284899B}"/>
    <hyperlink ref="T363" r:id="rId363" xr:uid="{495F9435-AAD2-4402-BE6E-110361C6C2C4}"/>
    <hyperlink ref="T364" r:id="rId364" xr:uid="{119A3FC8-FA52-4735-A2D8-24B2C6507FF6}"/>
    <hyperlink ref="T365" r:id="rId365" xr:uid="{F9A9B543-06D0-4FE6-9DCA-7BD4A86FF2B8}"/>
    <hyperlink ref="T366" r:id="rId366" xr:uid="{79C23375-A2DC-4AE0-8FBE-7236B69C9F6C}"/>
    <hyperlink ref="T367" r:id="rId367" xr:uid="{988926D2-5AB2-4400-8F45-9D9A78728597}"/>
    <hyperlink ref="T368" r:id="rId368" xr:uid="{8B67931A-0B77-45A6-A5D8-25CDD101DA61}"/>
    <hyperlink ref="T369" r:id="rId369" xr:uid="{7DDD2C31-86D8-4259-8634-CE40462B1A7A}"/>
    <hyperlink ref="T370" r:id="rId370" xr:uid="{380466D2-01EF-4C01-BA5F-3FEE0C037E7F}"/>
    <hyperlink ref="T371" r:id="rId371" xr:uid="{970A9D53-0A42-45E7-AF81-41A294B2B33B}"/>
    <hyperlink ref="T372" r:id="rId372" xr:uid="{18B2AAE4-0B98-4F63-A846-AAE4A04796C6}"/>
    <hyperlink ref="T373" r:id="rId373" xr:uid="{25DB2ACB-ED6B-45C3-8492-7DC6430AE264}"/>
    <hyperlink ref="T374" r:id="rId374" xr:uid="{9DB3984E-2378-417F-81C6-B87C66A1947C}"/>
    <hyperlink ref="T375" r:id="rId375" xr:uid="{F03C77C1-6949-44E8-8C7D-20F086598960}"/>
    <hyperlink ref="T376" r:id="rId376" xr:uid="{5B2CA01E-890C-41C5-AFD1-EFC7E142D8A7}"/>
    <hyperlink ref="T377" r:id="rId377" xr:uid="{52B9B54D-8942-44EF-927A-8C23F2DA0487}"/>
    <hyperlink ref="T378" r:id="rId378" xr:uid="{3D2AC919-8F9E-4155-ADEA-D2E9539B7D16}"/>
    <hyperlink ref="T379" r:id="rId379" xr:uid="{5D52B947-105B-43FB-8B0B-C83D277A2583}"/>
    <hyperlink ref="T380" r:id="rId380" xr:uid="{C6EC5C2D-5B6E-401D-B992-76153A5D04C4}"/>
    <hyperlink ref="T381" r:id="rId381" xr:uid="{FB03602C-B7DD-42E5-AD74-8F615B16734E}"/>
    <hyperlink ref="T382" r:id="rId382" xr:uid="{9B44ECA7-8917-4D79-8243-447EB392DA17}"/>
    <hyperlink ref="T383" r:id="rId383" xr:uid="{62D3841B-B80A-44EF-8251-0ED971DA1F01}"/>
    <hyperlink ref="T384" r:id="rId384" xr:uid="{6907BE75-9ABE-4454-BFF5-97F2F9422432}"/>
    <hyperlink ref="T385" r:id="rId385" xr:uid="{1FF52859-76C0-427C-878D-FE1EE28362B1}"/>
    <hyperlink ref="T386" r:id="rId386" xr:uid="{C7916365-3FB7-4A2B-AA7B-43DFCA7A0EA4}"/>
    <hyperlink ref="T387" r:id="rId387" xr:uid="{E6EDF5B0-43B7-4CCC-93C5-D56733579ABB}"/>
    <hyperlink ref="T388" r:id="rId388" xr:uid="{4A4D8B36-839E-45BB-8E82-FB9A9FA64BB7}"/>
    <hyperlink ref="T389" r:id="rId389" xr:uid="{149CD828-4B6D-464E-A75D-033EBE18EB2A}"/>
    <hyperlink ref="T390" r:id="rId390" xr:uid="{6AE05093-2E83-4EF1-9D17-3FF37CBE38BF}"/>
    <hyperlink ref="T391" r:id="rId391" xr:uid="{152CC6A4-0399-489B-A8B4-D77F19EABBCE}"/>
    <hyperlink ref="T392" r:id="rId392" xr:uid="{E578F012-9209-4908-B6E6-43095C445547}"/>
    <hyperlink ref="T393" r:id="rId393" xr:uid="{C5F1101C-752C-4E42-8C4A-D63911FD5FC1}"/>
    <hyperlink ref="T394" r:id="rId394" xr:uid="{5AD4B468-04C3-43C8-8803-065B8C6DBC6E}"/>
    <hyperlink ref="T395" r:id="rId395" xr:uid="{09B377A8-AF85-4CCC-B0B5-96B549975F81}"/>
    <hyperlink ref="T396" r:id="rId396" xr:uid="{8EF675E4-9ACC-4F7E-AB7E-F79C1FB83873}"/>
    <hyperlink ref="T397" r:id="rId397" xr:uid="{23974D78-7896-46D2-BED2-CB5BE4804899}"/>
    <hyperlink ref="T398" r:id="rId398" xr:uid="{DD6690B7-CA74-4470-869C-37D255043913}"/>
    <hyperlink ref="T399" r:id="rId399" xr:uid="{92D200C1-BFEF-4959-8142-D1D43FCF5402}"/>
    <hyperlink ref="T400" r:id="rId400" xr:uid="{B878B656-2A1A-4AC4-BD93-5DC726AD22BD}"/>
    <hyperlink ref="T401" r:id="rId401" xr:uid="{AA7D273F-6248-43F5-B236-F133001965B4}"/>
    <hyperlink ref="T402" r:id="rId402" xr:uid="{C78034F6-27F8-41E3-A4F6-2D871CEB8852}"/>
    <hyperlink ref="T403" r:id="rId403" xr:uid="{857A293C-445A-4215-A0F6-655485C44498}"/>
    <hyperlink ref="T404" r:id="rId404" xr:uid="{F02AD6D0-A14E-4A40-98E2-6B3A4C8C0417}"/>
    <hyperlink ref="T405" r:id="rId405" xr:uid="{EBE509B0-300C-4479-AAC2-E696D2F6AFF4}"/>
    <hyperlink ref="T406" r:id="rId406" xr:uid="{82BDE64B-3703-4DB4-BE96-8A1C7D009089}"/>
    <hyperlink ref="T407" r:id="rId407" xr:uid="{DFCC1147-6519-4082-BC1E-F58DD0CDAE70}"/>
    <hyperlink ref="T408" r:id="rId408" xr:uid="{E64EA94B-8A97-4C40-AFB4-870B68480512}"/>
    <hyperlink ref="T409" r:id="rId409" xr:uid="{267E0937-B4EF-4EE7-8763-0101B6A648B4}"/>
    <hyperlink ref="T410" r:id="rId410" xr:uid="{A7A5D01F-0445-4664-BEDC-A976C4F9B46A}"/>
    <hyperlink ref="T411" r:id="rId411" xr:uid="{5039FCE9-5AC6-42ED-8EDF-9E826EDD0712}"/>
    <hyperlink ref="T412" r:id="rId412" xr:uid="{79C942A5-F392-41A5-92D1-C08D24CA9B76}"/>
    <hyperlink ref="T413" r:id="rId413" xr:uid="{0B536FC4-9768-4AFD-9733-3C4DB29FC0E6}"/>
    <hyperlink ref="T414" r:id="rId414" xr:uid="{2A107567-E4CD-4477-806E-C12210294DA2}"/>
    <hyperlink ref="T415" r:id="rId415" xr:uid="{4FB3DB28-8609-43DF-B2DD-24CDA7F9F563}"/>
    <hyperlink ref="T416" r:id="rId416" xr:uid="{05252132-AB57-4530-AF56-DF010C9B3C49}"/>
    <hyperlink ref="T417" r:id="rId417" xr:uid="{B1B26F4D-815C-4AB5-BE48-52DC8D28A27A}"/>
    <hyperlink ref="T418" r:id="rId418" xr:uid="{7CEF79FB-5AA7-4663-9EBD-6FD4D8B42790}"/>
    <hyperlink ref="T419" r:id="rId419" xr:uid="{592DF810-0EB3-40FF-A493-E617E227E230}"/>
    <hyperlink ref="T420" r:id="rId420" xr:uid="{8B4258F7-91FB-41F5-94F2-5B393937C67C}"/>
    <hyperlink ref="T421" r:id="rId421" xr:uid="{25D3C731-A79D-4FB5-8131-653FF8C564C8}"/>
    <hyperlink ref="T422" r:id="rId422" xr:uid="{1EBBE564-95F1-49CA-BB02-AF0AF9C24072}"/>
    <hyperlink ref="T423" r:id="rId423" xr:uid="{62CBC9BB-2F32-4A85-ADF8-0B3950EB0BB0}"/>
    <hyperlink ref="T424" r:id="rId424" xr:uid="{C53D6724-3310-404C-980A-61238EACF919}"/>
    <hyperlink ref="T425" r:id="rId425" xr:uid="{83A8CAB9-C909-42A9-894E-3511B1B2469D}"/>
    <hyperlink ref="T426" r:id="rId426" xr:uid="{495C22CD-EB8D-4C3C-89CF-0DDAD1921EB9}"/>
    <hyperlink ref="T427" r:id="rId427" xr:uid="{6C825EC5-48EB-4FC5-8609-31CF673C197F}"/>
    <hyperlink ref="T428" r:id="rId428" xr:uid="{0BC4A23D-D215-4AF0-9319-3CED42C64C82}"/>
    <hyperlink ref="T429" r:id="rId429" xr:uid="{34EE201D-A336-4630-878E-605B99454864}"/>
    <hyperlink ref="T430" r:id="rId430" xr:uid="{C6C7EE24-40C8-4B66-88E9-0D9F2701D466}"/>
    <hyperlink ref="T431" r:id="rId431" xr:uid="{0A28FA84-DB25-4E32-BCCC-3B6BA0D6A580}"/>
    <hyperlink ref="T432" r:id="rId432" xr:uid="{B988302F-7910-4D4A-8E7D-0E16B0DEDEF6}"/>
    <hyperlink ref="T433" r:id="rId433" xr:uid="{9EF9DB1C-2A2B-484D-AB54-37B4F39F3764}"/>
    <hyperlink ref="T434" r:id="rId434" xr:uid="{9470BCDD-4BA4-445F-8886-5F13F01CAE52}"/>
    <hyperlink ref="T435" r:id="rId435" xr:uid="{6CFEB376-FF18-499E-B93C-B02B50BF8817}"/>
    <hyperlink ref="T436" r:id="rId436" xr:uid="{364DFB16-B71A-4DBC-9B94-0A65B59779BE}"/>
    <hyperlink ref="T437" r:id="rId437" xr:uid="{99337AFE-6169-4F78-8E1A-E21210D00C76}"/>
    <hyperlink ref="T438" r:id="rId438" xr:uid="{12351623-41C3-4E34-8409-BF0CA2595E91}"/>
    <hyperlink ref="T439" r:id="rId439" xr:uid="{7137147E-3D05-4E7B-8D16-12A29E5281B1}"/>
    <hyperlink ref="T440" r:id="rId440" xr:uid="{A7CEC29B-3D55-4115-A957-5E154D73BB4B}"/>
    <hyperlink ref="T441" r:id="rId441" xr:uid="{CDB3BEF1-9F01-4B3E-BA32-81E6FBE982FF}"/>
    <hyperlink ref="T442" r:id="rId442" xr:uid="{4A6C7458-F42F-463F-8453-3E263FFD0F79}"/>
    <hyperlink ref="T443" r:id="rId443" xr:uid="{65FED387-E9AA-4D11-97D6-2CA43406F084}"/>
    <hyperlink ref="T444" r:id="rId444" xr:uid="{6B852F61-D66A-4E78-AF4B-F1ECCDABD915}"/>
    <hyperlink ref="T445" r:id="rId445" xr:uid="{9FE7FB34-933F-44D2-B0B5-4E90DD51246F}"/>
    <hyperlink ref="T446" r:id="rId446" xr:uid="{AB54B67B-793E-4BA6-B9AE-C9A6EDEFA5EC}"/>
    <hyperlink ref="T447" r:id="rId447" xr:uid="{91D866CD-B0F5-4530-BF35-76CC50D90D9B}"/>
    <hyperlink ref="T448" r:id="rId448" xr:uid="{BE1F00D3-36BF-47AA-858F-20F2912727DF}"/>
    <hyperlink ref="T449" r:id="rId449" xr:uid="{308710BF-DBFD-4DE3-A793-20FA15D81C56}"/>
    <hyperlink ref="T450" r:id="rId450" xr:uid="{375309F4-2965-46BA-A6DF-921321AF478D}"/>
    <hyperlink ref="T451" r:id="rId451" xr:uid="{F5447798-58C3-45EB-9EB9-6EF9F99FE6B5}"/>
    <hyperlink ref="T452" r:id="rId452" xr:uid="{CB1CFCDF-B10A-4067-931D-0003967CC595}"/>
    <hyperlink ref="T453" r:id="rId453" xr:uid="{FC875CC1-BA87-4820-91CE-04502B9649C1}"/>
    <hyperlink ref="T454" r:id="rId454" xr:uid="{D23A49B4-318A-4590-BF45-7025BBE213DB}"/>
    <hyperlink ref="T455" r:id="rId455" xr:uid="{F50C0963-F477-420D-92A6-00D144D216D8}"/>
    <hyperlink ref="T456" r:id="rId456" xr:uid="{2A3387C4-6459-4953-8AB4-1C8657384009}"/>
    <hyperlink ref="T457" r:id="rId457" xr:uid="{773841EA-E969-4552-B806-79B0D189B52E}"/>
    <hyperlink ref="T458" r:id="rId458" xr:uid="{C2B92C8D-8FAC-45D3-99B1-0FB8C9CA10CB}"/>
    <hyperlink ref="T459" r:id="rId459" xr:uid="{D21F5082-7FAC-4394-9C9F-5D2ED1378AAA}"/>
    <hyperlink ref="T460" r:id="rId460" xr:uid="{98912DF0-FB3A-48EC-96BD-786177C0968B}"/>
    <hyperlink ref="T461" r:id="rId461" xr:uid="{520D60D5-C569-4B27-B892-C19C23FCD198}"/>
    <hyperlink ref="T462" r:id="rId462" xr:uid="{5F795410-6852-4732-932A-ACBD58C90D37}"/>
    <hyperlink ref="T463" r:id="rId463" xr:uid="{7DC69189-F0E1-4892-8C02-F98EDA83C3E3}"/>
    <hyperlink ref="T464" r:id="rId464" xr:uid="{62394D47-2616-4B1C-8D01-FE03BF00D8E7}"/>
    <hyperlink ref="T465" r:id="rId465" xr:uid="{12DB26A1-DCBD-4E93-805B-C93CEC136520}"/>
    <hyperlink ref="T466" r:id="rId466" xr:uid="{47A75BA6-9DBD-44C1-9035-8B7025148059}"/>
    <hyperlink ref="T467" r:id="rId467" xr:uid="{6107A6CC-8366-48D0-84E6-DA2236107A9D}"/>
    <hyperlink ref="T468" r:id="rId468" xr:uid="{205CB7EA-7C7D-4005-A576-8829407A0C31}"/>
    <hyperlink ref="T469" r:id="rId469" xr:uid="{4B02BFE0-5AC5-476F-9868-32DDAA983EDD}"/>
    <hyperlink ref="T470" r:id="rId470" xr:uid="{8638D9BB-0026-497A-89BD-0612B9453601}"/>
    <hyperlink ref="T471" r:id="rId471" xr:uid="{22AEFD47-106D-4D90-87FF-798850D1F61B}"/>
    <hyperlink ref="T472" r:id="rId472" xr:uid="{01BB2C7E-FDF5-4F80-A23B-ED219B910968}"/>
    <hyperlink ref="T473" r:id="rId473" xr:uid="{55227BCB-EC86-4D85-8616-75B01A6A62AC}"/>
    <hyperlink ref="T474" r:id="rId474" xr:uid="{5456990C-4B23-456F-8B02-C2EE1ED7F505}"/>
    <hyperlink ref="T475" r:id="rId475" xr:uid="{0A9BF222-2707-4FF2-B462-D6099DE2B45B}"/>
    <hyperlink ref="T476" r:id="rId476" xr:uid="{39EA7BCC-5255-4AEA-AEF0-182C9EDE75C4}"/>
    <hyperlink ref="T477" r:id="rId477" xr:uid="{3DE019D9-6C77-458E-A8EA-9B8D2D093E04}"/>
    <hyperlink ref="T478" r:id="rId478" xr:uid="{B509BC96-8E80-41E4-A69D-5A1052714EC8}"/>
    <hyperlink ref="T479" r:id="rId479" xr:uid="{9FBBB620-52B7-4022-B220-754C01EA66B3}"/>
    <hyperlink ref="T480" r:id="rId480" xr:uid="{43CA8587-8D5C-486D-BCBF-902145A34FDC}"/>
    <hyperlink ref="T481" r:id="rId481" xr:uid="{B34E9D52-1E68-4C6E-8D26-B63C9579B291}"/>
    <hyperlink ref="T482" r:id="rId482" xr:uid="{7BB05573-448A-47A2-A082-6FF4CB11B40F}"/>
    <hyperlink ref="T483" r:id="rId483" xr:uid="{755CCBDC-410F-421D-B351-C3C1569C8533}"/>
    <hyperlink ref="T484" r:id="rId484" xr:uid="{E868FE9D-E0DF-4BBF-BC67-4DA8292616DD}"/>
    <hyperlink ref="T485" r:id="rId485" xr:uid="{D2E1EE21-7E48-4F83-81B0-7F35F72F53C6}"/>
    <hyperlink ref="T486" r:id="rId486" xr:uid="{45F7D399-3188-4BE7-9B1B-9D82316A1AF8}"/>
    <hyperlink ref="T487" r:id="rId487" xr:uid="{356BA028-1F9B-4F3C-859A-B479BF7CE433}"/>
    <hyperlink ref="T488" r:id="rId488" xr:uid="{2C05F834-1014-4E35-9E70-D5EF631CFEAB}"/>
    <hyperlink ref="T489" r:id="rId489" xr:uid="{E6F948F5-78AB-4D15-90D7-9D9734334D13}"/>
    <hyperlink ref="T490" r:id="rId490" xr:uid="{D79E0800-64A7-424C-92DA-3ACAE5E8A7E4}"/>
    <hyperlink ref="T491" r:id="rId491" xr:uid="{754C22AC-8894-4C54-AEBA-F4FF4759FF1A}"/>
    <hyperlink ref="T492" r:id="rId492" xr:uid="{448377C4-0A25-4C80-A054-8946A093DD1E}"/>
    <hyperlink ref="T493" r:id="rId493" xr:uid="{794C46AF-F5B4-4DF6-9752-A36C226267B4}"/>
    <hyperlink ref="T494" r:id="rId494" xr:uid="{6CA0EFC3-6FEA-4A93-93C4-E8EE09055429}"/>
    <hyperlink ref="T495" r:id="rId495" xr:uid="{5C649C1F-ECC5-4218-96AA-96C6F72BC398}"/>
    <hyperlink ref="T496" r:id="rId496" xr:uid="{FE65732B-9C28-417B-9181-812A06752BE2}"/>
    <hyperlink ref="T497" r:id="rId497" xr:uid="{15437955-9D9B-4C8C-B98C-53F94C4C3B1F}"/>
    <hyperlink ref="T498" r:id="rId498" xr:uid="{FD07DC17-D2F0-4F38-A11D-8CFC24DC5DB0}"/>
    <hyperlink ref="T499" r:id="rId499" xr:uid="{877BECEB-FD30-47B8-8C8F-F53A363E3937}"/>
  </hyperlink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tableParts count="1">
    <tablePart r:id="rId50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4FDC-CAAF-48DA-8FF8-FAF9FC52FC05}">
  <sheetPr codeName="Sheet8"/>
  <dimension ref="A1:FJ502"/>
  <sheetViews>
    <sheetView tabSelected="1" zoomScale="69" zoomScaleNormal="40" workbookViewId="0">
      <selection activeCell="Z8" sqref="Z8"/>
    </sheetView>
  </sheetViews>
  <sheetFormatPr defaultRowHeight="13.2" x14ac:dyDescent="0.25"/>
  <cols>
    <col min="8" max="8" width="8.88671875" customWidth="1"/>
    <col min="17" max="17" width="8.88671875" customWidth="1"/>
  </cols>
  <sheetData>
    <row r="1" spans="1:166" x14ac:dyDescent="0.2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row>
    <row r="2" spans="1:166" x14ac:dyDescent="0.25">
      <c r="A2" s="11"/>
      <c r="B2" s="11"/>
      <c r="C2" s="11"/>
      <c r="D2" s="11"/>
      <c r="E2" s="11"/>
      <c r="F2" s="11"/>
      <c r="G2" s="11"/>
      <c r="H2" s="11"/>
      <c r="I2" s="11"/>
      <c r="J2" s="11"/>
      <c r="K2" s="15" t="s">
        <v>1304</v>
      </c>
      <c r="L2" s="16"/>
      <c r="M2" s="16"/>
      <c r="N2" s="16"/>
      <c r="O2" s="16"/>
      <c r="P2" s="16"/>
      <c r="Q2" s="16"/>
      <c r="R2" s="16"/>
      <c r="S2" s="16"/>
      <c r="T2" s="16"/>
      <c r="U2" s="16"/>
      <c r="V2" s="16"/>
      <c r="W2" s="16"/>
      <c r="X2" s="16"/>
      <c r="Y2" s="16"/>
      <c r="Z2" s="16"/>
      <c r="AA2" s="16"/>
      <c r="AB2" s="16"/>
      <c r="AC2" s="16"/>
      <c r="AD2" s="16"/>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row>
    <row r="3" spans="1:166" x14ac:dyDescent="0.25">
      <c r="A3" s="11"/>
      <c r="B3" s="11"/>
      <c r="C3" s="11"/>
      <c r="D3" s="11"/>
      <c r="E3" s="11"/>
      <c r="F3" s="11"/>
      <c r="G3" s="11"/>
      <c r="H3" s="11"/>
      <c r="I3" s="11"/>
      <c r="J3" s="11"/>
      <c r="K3" s="16"/>
      <c r="L3" s="16"/>
      <c r="M3" s="16"/>
      <c r="N3" s="16"/>
      <c r="O3" s="16"/>
      <c r="P3" s="16"/>
      <c r="Q3" s="16"/>
      <c r="R3" s="16"/>
      <c r="S3" s="16"/>
      <c r="T3" s="16"/>
      <c r="U3" s="16"/>
      <c r="V3" s="16"/>
      <c r="W3" s="16"/>
      <c r="X3" s="16"/>
      <c r="Y3" s="16"/>
      <c r="Z3" s="16"/>
      <c r="AA3" s="16"/>
      <c r="AB3" s="16"/>
      <c r="AC3" s="16"/>
      <c r="AD3" s="16"/>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row>
    <row r="4" spans="1:166" x14ac:dyDescent="0.25">
      <c r="A4" s="11"/>
      <c r="B4" s="11"/>
      <c r="C4" s="11"/>
      <c r="D4" s="11"/>
      <c r="E4" s="11"/>
      <c r="F4" s="11"/>
      <c r="G4" s="11"/>
      <c r="H4" s="11"/>
      <c r="I4" s="11"/>
      <c r="J4" s="11"/>
      <c r="K4" s="16"/>
      <c r="L4" s="16"/>
      <c r="M4" s="16"/>
      <c r="N4" s="16"/>
      <c r="O4" s="16"/>
      <c r="P4" s="16"/>
      <c r="Q4" s="16"/>
      <c r="R4" s="16"/>
      <c r="S4" s="16"/>
      <c r="T4" s="16"/>
      <c r="U4" s="16"/>
      <c r="V4" s="16"/>
      <c r="W4" s="16"/>
      <c r="X4" s="16"/>
      <c r="Y4" s="16"/>
      <c r="Z4" s="16"/>
      <c r="AA4" s="16"/>
      <c r="AB4" s="16"/>
      <c r="AC4" s="16"/>
      <c r="AD4" s="16"/>
      <c r="AE4" s="11"/>
      <c r="AF4" s="11"/>
      <c r="AG4" s="11"/>
      <c r="AH4" s="11"/>
      <c r="AI4" s="11"/>
      <c r="AJ4" s="11"/>
      <c r="AK4" s="11"/>
      <c r="AL4" s="11"/>
      <c r="AM4" s="11"/>
      <c r="AN4" s="11"/>
      <c r="AO4" s="11"/>
      <c r="AP4" s="11"/>
      <c r="AQ4" s="11"/>
      <c r="AR4" s="11"/>
      <c r="AS4" s="11"/>
      <c r="AT4" s="11"/>
      <c r="AU4" s="11"/>
      <c r="AV4" s="11"/>
      <c r="AW4" s="11"/>
      <c r="AX4" s="11"/>
      <c r="AY4" s="11"/>
      <c r="AZ4" s="11"/>
      <c r="BA4" s="11"/>
      <c r="BB4" s="11"/>
      <c r="BC4" s="9"/>
      <c r="BD4" s="9"/>
      <c r="BE4" s="9"/>
      <c r="BF4" s="9"/>
      <c r="BG4" s="9"/>
      <c r="BH4" s="9"/>
      <c r="BI4" s="9"/>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row>
    <row r="5" spans="1:166" x14ac:dyDescent="0.25">
      <c r="A5" s="11"/>
      <c r="B5" s="11"/>
      <c r="C5" s="11"/>
      <c r="D5" s="11"/>
      <c r="E5" s="11"/>
      <c r="F5" s="11"/>
      <c r="G5" s="11"/>
      <c r="H5" s="11"/>
      <c r="I5" s="11"/>
      <c r="J5" s="11"/>
      <c r="K5" s="16"/>
      <c r="L5" s="16"/>
      <c r="M5" s="16"/>
      <c r="N5" s="16"/>
      <c r="O5" s="16"/>
      <c r="P5" s="16"/>
      <c r="Q5" s="16"/>
      <c r="R5" s="16"/>
      <c r="S5" s="16"/>
      <c r="T5" s="16"/>
      <c r="U5" s="16"/>
      <c r="V5" s="16"/>
      <c r="W5" s="16"/>
      <c r="X5" s="16"/>
      <c r="Y5" s="16"/>
      <c r="Z5" s="16"/>
      <c r="AA5" s="16"/>
      <c r="AB5" s="16"/>
      <c r="AC5" s="16"/>
      <c r="AD5" s="16"/>
      <c r="AE5" s="11"/>
      <c r="AF5" s="11"/>
      <c r="AG5" s="11"/>
      <c r="AH5" s="11"/>
      <c r="AI5" s="11"/>
      <c r="AJ5" s="11"/>
      <c r="AK5" s="11"/>
      <c r="AL5" s="11"/>
      <c r="AM5" s="11"/>
      <c r="AN5" s="11"/>
      <c r="AO5" s="11"/>
      <c r="AP5" s="11"/>
      <c r="AQ5" s="11"/>
      <c r="AR5" s="11"/>
      <c r="AS5" s="11"/>
      <c r="AT5" s="11"/>
      <c r="AU5" s="11"/>
      <c r="AV5" s="11"/>
      <c r="AW5" s="11"/>
      <c r="AX5" s="11"/>
      <c r="AY5" s="11"/>
      <c r="AZ5" s="11"/>
      <c r="BA5" s="11"/>
      <c r="BB5" s="11"/>
      <c r="BC5" s="9"/>
      <c r="BD5" s="9"/>
      <c r="BE5" s="9"/>
      <c r="BF5" s="9"/>
      <c r="BG5" s="9"/>
      <c r="BH5" s="9"/>
      <c r="BI5" s="9"/>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row>
    <row r="6" spans="1:166"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9"/>
      <c r="AN6" s="9"/>
      <c r="AO6" s="9"/>
      <c r="AP6" s="9"/>
      <c r="AQ6" s="9"/>
      <c r="AR6" s="9"/>
      <c r="AS6" s="9"/>
      <c r="AT6" s="9"/>
      <c r="AU6" s="9"/>
      <c r="AV6" s="9"/>
      <c r="AW6" s="9"/>
      <c r="AX6" s="9"/>
      <c r="AY6" s="9"/>
      <c r="AZ6" s="9"/>
      <c r="BA6" s="9"/>
      <c r="BB6" s="9"/>
      <c r="BC6" s="9"/>
      <c r="BD6" s="9"/>
      <c r="BE6" s="9"/>
      <c r="BF6" s="9"/>
      <c r="BG6" s="9"/>
      <c r="BH6" s="9"/>
      <c r="BI6" s="9"/>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row>
    <row r="7" spans="1:166"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row>
    <row r="8" spans="1:166"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row>
    <row r="9" spans="1:166" x14ac:dyDescent="0.25">
      <c r="A9" s="9"/>
      <c r="B9" s="9"/>
      <c r="C9" s="9"/>
      <c r="D9" s="9"/>
      <c r="E9" s="9"/>
      <c r="F9" s="9"/>
      <c r="G9" s="9"/>
      <c r="H9" s="9"/>
      <c r="I9" s="9"/>
      <c r="J9" s="9"/>
      <c r="K9" s="9"/>
      <c r="L9" s="9"/>
      <c r="M9" s="9"/>
      <c r="N9" s="9"/>
      <c r="O9" s="9"/>
      <c r="P9" s="12"/>
      <c r="Q9" s="9"/>
      <c r="R9" s="9"/>
      <c r="S9" s="9"/>
      <c r="T9" s="9"/>
      <c r="U9" s="9"/>
      <c r="V9" s="9"/>
      <c r="W9" s="9"/>
      <c r="X9" s="9"/>
      <c r="Y9" s="9"/>
      <c r="Z9" s="9"/>
      <c r="AA9" s="9" t="s">
        <v>1305</v>
      </c>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row>
    <row r="10" spans="1:166" x14ac:dyDescent="0.25">
      <c r="A10" s="9"/>
      <c r="B10" s="9"/>
      <c r="C10" s="9"/>
      <c r="D10" s="9"/>
      <c r="E10" s="9"/>
      <c r="F10" s="9"/>
      <c r="G10" s="9"/>
      <c r="H10" s="9"/>
      <c r="I10" s="9"/>
      <c r="J10" s="9"/>
      <c r="K10" s="9"/>
      <c r="L10" s="9"/>
      <c r="M10" s="9"/>
      <c r="N10" s="9"/>
      <c r="O10" s="9"/>
      <c r="P10" s="9"/>
      <c r="Q10" s="12"/>
      <c r="R10" s="9"/>
      <c r="S10" s="9"/>
      <c r="T10" s="9"/>
      <c r="U10" s="9"/>
      <c r="V10" s="9"/>
      <c r="W10" s="9"/>
      <c r="X10" s="9"/>
      <c r="Y10" s="9"/>
      <c r="Z10" s="9"/>
      <c r="AA10" s="9"/>
      <c r="AB10" s="14"/>
      <c r="AC10" s="9"/>
      <c r="AD10" s="9"/>
      <c r="AE10" s="9"/>
      <c r="AF10" s="9"/>
      <c r="AG10" s="9">
        <f ca="1">AG10</f>
        <v>0</v>
      </c>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row>
    <row r="11" spans="1:166" x14ac:dyDescent="0.25">
      <c r="A11" s="9"/>
      <c r="B11" s="9"/>
      <c r="C11" s="9"/>
      <c r="D11" s="9"/>
      <c r="E11" s="9"/>
      <c r="F11" s="9"/>
      <c r="G11" s="9"/>
      <c r="H11" s="9"/>
      <c r="I11" s="9"/>
      <c r="J11" s="9"/>
      <c r="K11" s="9"/>
      <c r="L11" s="9"/>
      <c r="M11" s="9"/>
      <c r="N11" s="9"/>
      <c r="O11" s="9"/>
      <c r="P11" s="9"/>
      <c r="Q11" s="9"/>
      <c r="R11" s="9"/>
      <c r="S11" s="9"/>
      <c r="T11" s="9"/>
      <c r="U11" s="9"/>
      <c r="V11" s="9"/>
      <c r="W11" s="9"/>
      <c r="X11" s="9"/>
      <c r="Y11" s="9"/>
      <c r="Z11" s="13"/>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row>
    <row r="12" spans="1:166"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row>
    <row r="13" spans="1:166"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row>
    <row r="14" spans="1:166"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row>
    <row r="15" spans="1:166"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66"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row>
    <row r="17" spans="1:161"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row>
    <row r="18" spans="1:161"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9"/>
      <c r="DV18" s="9"/>
      <c r="DW18" s="9"/>
      <c r="DX18" s="9"/>
      <c r="DY18" s="9"/>
      <c r="DZ18" s="9"/>
      <c r="EA18" s="9"/>
      <c r="EB18" s="9"/>
      <c r="EC18" s="9"/>
      <c r="ED18" s="9"/>
      <c r="EE18" s="9"/>
      <c r="EF18" s="9"/>
      <c r="EG18" s="9"/>
      <c r="EH18" s="9"/>
      <c r="EI18" s="9"/>
      <c r="EJ18" s="9"/>
      <c r="EK18" s="9"/>
      <c r="EL18" s="9"/>
      <c r="EM18" s="9"/>
      <c r="EN18" s="9"/>
      <c r="EO18" s="9"/>
      <c r="EP18" s="9"/>
      <c r="EQ18" s="9"/>
      <c r="ER18" s="9"/>
      <c r="ES18" s="9"/>
      <c r="ET18" s="9"/>
      <c r="EU18" s="9"/>
      <c r="EV18" s="9"/>
      <c r="EW18" s="9"/>
      <c r="EX18" s="9"/>
      <c r="EY18" s="9"/>
      <c r="EZ18" s="9"/>
      <c r="FA18" s="9"/>
      <c r="FB18" s="9"/>
      <c r="FC18" s="9"/>
      <c r="FD18" s="9"/>
      <c r="FE18" s="9"/>
    </row>
    <row r="19" spans="1:161"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row>
    <row r="20" spans="1:161"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row>
    <row r="21" spans="1:161"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row>
    <row r="22" spans="1:161"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row>
    <row r="23" spans="1:161"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row>
    <row r="24" spans="1:161"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row>
    <row r="25" spans="1:161"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row>
    <row r="26" spans="1:161"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row>
    <row r="27" spans="1:161"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row>
    <row r="28" spans="1:161"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row>
    <row r="29" spans="1:161"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row>
    <row r="30" spans="1:161"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row>
    <row r="31" spans="1:161"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row>
    <row r="32" spans="1:161"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row>
    <row r="33" spans="1:161"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row>
    <row r="34" spans="1:161"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row>
    <row r="35" spans="1:161"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row>
    <row r="36" spans="1:161"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row>
    <row r="37" spans="1:161"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row>
    <row r="38" spans="1:161"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row>
    <row r="39" spans="1:161"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row>
    <row r="40" spans="1:161"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row>
    <row r="41" spans="1:161"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row>
    <row r="42" spans="1:161"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row>
    <row r="43" spans="1:161"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row>
    <row r="44" spans="1:16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row>
    <row r="45" spans="1:16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row>
    <row r="46" spans="1:16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row>
    <row r="47" spans="1:16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row>
    <row r="48" spans="1:16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row>
    <row r="49" spans="1:16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9"/>
      <c r="EV49" s="9"/>
      <c r="EW49" s="9"/>
      <c r="EX49" s="9"/>
      <c r="EY49" s="9"/>
      <c r="EZ49" s="9"/>
      <c r="FA49" s="9"/>
      <c r="FB49" s="9"/>
      <c r="FC49" s="9"/>
      <c r="FD49" s="9"/>
      <c r="FE49" s="9"/>
    </row>
    <row r="50" spans="1:16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c r="FA50" s="9"/>
      <c r="FB50" s="9"/>
      <c r="FC50" s="9"/>
      <c r="FD50" s="9"/>
      <c r="FE50" s="9"/>
    </row>
    <row r="51" spans="1:16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c r="EY51" s="9"/>
      <c r="EZ51" s="9"/>
      <c r="FA51" s="9"/>
      <c r="FB51" s="9"/>
      <c r="FC51" s="9"/>
      <c r="FD51" s="9"/>
      <c r="FE51" s="9"/>
    </row>
    <row r="52" spans="1:16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9"/>
      <c r="DV52" s="9"/>
      <c r="DW52" s="9"/>
      <c r="DX52" s="9"/>
      <c r="DY52" s="9"/>
      <c r="DZ52" s="9"/>
      <c r="EA52" s="9"/>
      <c r="EB52" s="9"/>
      <c r="EC52" s="9"/>
      <c r="ED52" s="9"/>
      <c r="EE52" s="9"/>
      <c r="EF52" s="9"/>
      <c r="EG52" s="9"/>
      <c r="EH52" s="9"/>
      <c r="EI52" s="9"/>
      <c r="EJ52" s="9"/>
      <c r="EK52" s="9"/>
      <c r="EL52" s="9"/>
      <c r="EM52" s="9"/>
      <c r="EN52" s="9"/>
      <c r="EO52" s="9"/>
      <c r="EP52" s="9"/>
      <c r="EQ52" s="9"/>
      <c r="ER52" s="9"/>
      <c r="ES52" s="9"/>
      <c r="ET52" s="9"/>
      <c r="EU52" s="9"/>
      <c r="EV52" s="9"/>
      <c r="EW52" s="9"/>
      <c r="EX52" s="9"/>
      <c r="EY52" s="9"/>
      <c r="EZ52" s="9"/>
      <c r="FA52" s="9"/>
      <c r="FB52" s="9"/>
      <c r="FC52" s="9"/>
      <c r="FD52" s="9"/>
      <c r="FE52" s="9"/>
    </row>
    <row r="53" spans="1:16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c r="FA53" s="9"/>
      <c r="FB53" s="9"/>
      <c r="FC53" s="9"/>
      <c r="FD53" s="9"/>
      <c r="FE53" s="9"/>
    </row>
    <row r="54" spans="1:16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c r="FA54" s="9"/>
      <c r="FB54" s="9"/>
      <c r="FC54" s="9"/>
      <c r="FD54" s="9"/>
      <c r="FE54" s="9"/>
    </row>
    <row r="55" spans="1:16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c r="FB55" s="9"/>
      <c r="FC55" s="9"/>
      <c r="FD55" s="9"/>
      <c r="FE55" s="9"/>
    </row>
    <row r="56" spans="1:16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row>
    <row r="57" spans="1:16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row>
    <row r="58" spans="1:16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9"/>
      <c r="DV58" s="9"/>
      <c r="DW58" s="9"/>
      <c r="DX58" s="9"/>
      <c r="DY58" s="9"/>
      <c r="DZ58" s="9"/>
      <c r="EA58" s="9"/>
      <c r="EB58" s="9"/>
      <c r="EC58" s="9"/>
      <c r="ED58" s="9"/>
      <c r="EE58" s="9"/>
      <c r="EF58" s="9"/>
      <c r="EG58" s="9"/>
      <c r="EH58" s="9"/>
      <c r="EI58" s="9"/>
      <c r="EJ58" s="9"/>
      <c r="EK58" s="9"/>
      <c r="EL58" s="9"/>
      <c r="EM58" s="9"/>
      <c r="EN58" s="9"/>
      <c r="EO58" s="9"/>
      <c r="EP58" s="9"/>
      <c r="EQ58" s="9"/>
      <c r="ER58" s="9"/>
      <c r="ES58" s="9"/>
      <c r="ET58" s="9"/>
      <c r="EU58" s="9"/>
      <c r="EV58" s="9"/>
      <c r="EW58" s="9"/>
      <c r="EX58" s="9"/>
      <c r="EY58" s="9"/>
      <c r="EZ58" s="9"/>
      <c r="FA58" s="9"/>
      <c r="FB58" s="9"/>
      <c r="FC58" s="9"/>
      <c r="FD58" s="9"/>
      <c r="FE58" s="9"/>
    </row>
    <row r="59" spans="1:16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row>
    <row r="60" spans="1:16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9"/>
      <c r="DV60" s="9"/>
      <c r="DW60" s="9"/>
      <c r="DX60" s="9"/>
      <c r="DY60" s="9"/>
      <c r="DZ60" s="9"/>
      <c r="EA60" s="9"/>
      <c r="EB60" s="9"/>
      <c r="EC60" s="9"/>
      <c r="ED60" s="9"/>
      <c r="EE60" s="9"/>
      <c r="EF60" s="9"/>
      <c r="EG60" s="9"/>
      <c r="EH60" s="9"/>
      <c r="EI60" s="9"/>
      <c r="EJ60" s="9"/>
      <c r="EK60" s="9"/>
      <c r="EL60" s="9"/>
      <c r="EM60" s="9"/>
      <c r="EN60" s="9"/>
      <c r="EO60" s="9"/>
      <c r="EP60" s="9"/>
      <c r="EQ60" s="9"/>
      <c r="ER60" s="9"/>
      <c r="ES60" s="9"/>
      <c r="ET60" s="9"/>
      <c r="EU60" s="9"/>
      <c r="EV60" s="9"/>
      <c r="EW60" s="9"/>
      <c r="EX60" s="9"/>
      <c r="EY60" s="9"/>
      <c r="EZ60" s="9"/>
      <c r="FA60" s="9"/>
      <c r="FB60" s="9"/>
      <c r="FC60" s="9"/>
      <c r="FD60" s="9"/>
      <c r="FE60" s="9"/>
    </row>
    <row r="61" spans="1:16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9"/>
      <c r="EQ61" s="9"/>
      <c r="ER61" s="9"/>
      <c r="ES61" s="9"/>
      <c r="ET61" s="9"/>
      <c r="EU61" s="9"/>
      <c r="EV61" s="9"/>
      <c r="EW61" s="9"/>
      <c r="EX61" s="9"/>
      <c r="EY61" s="9"/>
      <c r="EZ61" s="9"/>
      <c r="FA61" s="9"/>
      <c r="FB61" s="9"/>
      <c r="FC61" s="9"/>
      <c r="FD61" s="9"/>
      <c r="FE61" s="9"/>
    </row>
    <row r="62" spans="1:16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row>
    <row r="63" spans="1:16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c r="FA63" s="9"/>
      <c r="FB63" s="9"/>
      <c r="FC63" s="9"/>
      <c r="FD63" s="9"/>
      <c r="FE63" s="9"/>
    </row>
    <row r="64" spans="1:16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9"/>
      <c r="EY64" s="9"/>
      <c r="EZ64" s="9"/>
      <c r="FA64" s="9"/>
      <c r="FB64" s="9"/>
      <c r="FC64" s="9"/>
      <c r="FD64" s="9"/>
      <c r="FE64" s="9"/>
    </row>
    <row r="65" spans="1:16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EQ65" s="9"/>
      <c r="ER65" s="9"/>
      <c r="ES65" s="9"/>
      <c r="ET65" s="9"/>
      <c r="EU65" s="9"/>
      <c r="EV65" s="9"/>
      <c r="EW65" s="9"/>
      <c r="EX65" s="9"/>
      <c r="EY65" s="9"/>
      <c r="EZ65" s="9"/>
      <c r="FA65" s="9"/>
      <c r="FB65" s="9"/>
      <c r="FC65" s="9"/>
      <c r="FD65" s="9"/>
      <c r="FE65" s="9"/>
    </row>
    <row r="66" spans="1:16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9"/>
      <c r="EH66" s="9"/>
      <c r="EI66" s="9"/>
      <c r="EJ66" s="9"/>
      <c r="EK66" s="9"/>
      <c r="EL66" s="9"/>
      <c r="EM66" s="9"/>
      <c r="EN66" s="9"/>
      <c r="EO66" s="9"/>
      <c r="EP66" s="9"/>
      <c r="EQ66" s="9"/>
      <c r="ER66" s="9"/>
      <c r="ES66" s="9"/>
      <c r="ET66" s="9"/>
      <c r="EU66" s="9"/>
      <c r="EV66" s="9"/>
      <c r="EW66" s="9"/>
      <c r="EX66" s="9"/>
      <c r="EY66" s="9"/>
      <c r="EZ66" s="9"/>
      <c r="FA66" s="9"/>
      <c r="FB66" s="9"/>
      <c r="FC66" s="9"/>
      <c r="FD66" s="9"/>
      <c r="FE66" s="9"/>
    </row>
    <row r="67" spans="1:16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c r="FA67" s="9"/>
      <c r="FB67" s="9"/>
      <c r="FC67" s="9"/>
      <c r="FD67" s="9"/>
      <c r="FE67" s="9"/>
    </row>
    <row r="68" spans="1:16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row>
    <row r="69" spans="1:16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c r="DD69" s="9"/>
      <c r="DE69" s="9"/>
      <c r="DF69" s="9"/>
      <c r="DG69" s="9"/>
      <c r="DH69" s="9"/>
      <c r="DI69" s="9"/>
      <c r="DJ69" s="9"/>
      <c r="DK69" s="9"/>
      <c r="DL69" s="9"/>
      <c r="DM69" s="9"/>
      <c r="DN69" s="9"/>
      <c r="DO69" s="9"/>
      <c r="DP69" s="9"/>
      <c r="DQ69" s="9"/>
      <c r="DR69" s="9"/>
      <c r="DS69" s="9"/>
      <c r="DT69" s="9"/>
      <c r="DU69" s="9"/>
      <c r="DV69" s="9"/>
      <c r="DW69" s="9"/>
      <c r="DX69" s="9"/>
      <c r="DY69" s="9"/>
      <c r="DZ69" s="9"/>
      <c r="EA69" s="9"/>
      <c r="EB69" s="9"/>
      <c r="EC69" s="9"/>
      <c r="ED69" s="9"/>
      <c r="EE69" s="9"/>
      <c r="EF69" s="9"/>
      <c r="EG69" s="9"/>
      <c r="EH69" s="9"/>
      <c r="EI69" s="9"/>
      <c r="EJ69" s="9"/>
      <c r="EK69" s="9"/>
      <c r="EL69" s="9"/>
      <c r="EM69" s="9"/>
      <c r="EN69" s="9"/>
      <c r="EO69" s="9"/>
      <c r="EP69" s="9"/>
      <c r="EQ69" s="9"/>
      <c r="ER69" s="9"/>
      <c r="ES69" s="9"/>
      <c r="ET69" s="9"/>
      <c r="EU69" s="9"/>
      <c r="EV69" s="9"/>
      <c r="EW69" s="9"/>
      <c r="EX69" s="9"/>
      <c r="EY69" s="9"/>
      <c r="EZ69" s="9"/>
      <c r="FA69" s="9"/>
      <c r="FB69" s="9"/>
      <c r="FC69" s="9"/>
      <c r="FD69" s="9"/>
      <c r="FE69" s="9"/>
    </row>
    <row r="70" spans="1:16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row>
    <row r="71" spans="1:16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row>
    <row r="72" spans="1:16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row>
    <row r="73" spans="1:16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c r="DC73" s="9"/>
      <c r="DD73" s="9"/>
      <c r="DE73" s="9"/>
      <c r="DF73" s="9"/>
      <c r="DG73" s="9"/>
      <c r="DH73" s="9"/>
      <c r="DI73" s="9"/>
      <c r="DJ73" s="9"/>
      <c r="DK73" s="9"/>
      <c r="DL73" s="9"/>
      <c r="DM73" s="9"/>
      <c r="DN73" s="9"/>
      <c r="DO73" s="9"/>
      <c r="DP73" s="9"/>
      <c r="DQ73" s="9"/>
      <c r="DR73" s="9"/>
      <c r="DS73" s="9"/>
      <c r="DT73" s="9"/>
      <c r="DU73" s="9"/>
      <c r="DV73" s="9"/>
      <c r="DW73" s="9"/>
      <c r="DX73" s="9"/>
      <c r="DY73" s="9"/>
      <c r="DZ73" s="9"/>
      <c r="EA73" s="9"/>
      <c r="EB73" s="9"/>
      <c r="EC73" s="9"/>
      <c r="ED73" s="9"/>
      <c r="EE73" s="9"/>
      <c r="EF73" s="9"/>
      <c r="EG73" s="9"/>
      <c r="EH73" s="9"/>
      <c r="EI73" s="9"/>
      <c r="EJ73" s="9"/>
      <c r="EK73" s="9"/>
      <c r="EL73" s="9"/>
      <c r="EM73" s="9"/>
      <c r="EN73" s="9"/>
      <c r="EO73" s="9"/>
      <c r="EP73" s="9"/>
      <c r="EQ73" s="9"/>
      <c r="ER73" s="9"/>
      <c r="ES73" s="9"/>
      <c r="ET73" s="9"/>
      <c r="EU73" s="9"/>
      <c r="EV73" s="9"/>
      <c r="EW73" s="9"/>
      <c r="EX73" s="9"/>
      <c r="EY73" s="9"/>
      <c r="EZ73" s="9"/>
      <c r="FA73" s="9"/>
      <c r="FB73" s="9"/>
      <c r="FC73" s="9"/>
      <c r="FD73" s="9"/>
      <c r="FE73" s="9"/>
    </row>
    <row r="74" spans="1:16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c r="DD74" s="9"/>
      <c r="DE74" s="9"/>
      <c r="DF74" s="9"/>
      <c r="DG74" s="9"/>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row>
    <row r="75" spans="1:16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c r="DD75" s="9"/>
      <c r="DE75" s="9"/>
      <c r="DF75" s="9"/>
      <c r="DG75" s="9"/>
      <c r="DH75" s="9"/>
      <c r="DI75" s="9"/>
      <c r="DJ75" s="9"/>
      <c r="DK75" s="9"/>
      <c r="DL75" s="9"/>
      <c r="DM75" s="9"/>
      <c r="DN75" s="9"/>
      <c r="DO75" s="9"/>
      <c r="DP75" s="9"/>
      <c r="DQ75" s="9"/>
      <c r="DR75" s="9"/>
      <c r="DS75" s="9"/>
      <c r="DT75" s="9"/>
      <c r="DU75" s="9"/>
      <c r="DV75" s="9"/>
      <c r="DW75" s="9"/>
      <c r="DX75" s="9"/>
      <c r="DY75" s="9"/>
      <c r="DZ75" s="9"/>
      <c r="EA75" s="9"/>
      <c r="EB75" s="9"/>
      <c r="EC75" s="9"/>
      <c r="ED75" s="9"/>
      <c r="EE75" s="9"/>
      <c r="EF75" s="9"/>
      <c r="EG75" s="9"/>
      <c r="EH75" s="9"/>
      <c r="EI75" s="9"/>
      <c r="EJ75" s="9"/>
      <c r="EK75" s="9"/>
      <c r="EL75" s="9"/>
      <c r="EM75" s="9"/>
      <c r="EN75" s="9"/>
      <c r="EO75" s="9"/>
      <c r="EP75" s="9"/>
      <c r="EQ75" s="9"/>
      <c r="ER75" s="9"/>
      <c r="ES75" s="9"/>
      <c r="ET75" s="9"/>
      <c r="EU75" s="9"/>
      <c r="EV75" s="9"/>
      <c r="EW75" s="9"/>
      <c r="EX75" s="9"/>
      <c r="EY75" s="9"/>
      <c r="EZ75" s="9"/>
      <c r="FA75" s="9"/>
      <c r="FB75" s="9"/>
      <c r="FC75" s="9"/>
      <c r="FD75" s="9"/>
      <c r="FE75" s="9"/>
    </row>
    <row r="76" spans="1:16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row>
    <row r="77" spans="1:16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c r="DQ77" s="9"/>
      <c r="DR77" s="9"/>
      <c r="DS77" s="9"/>
      <c r="DT77" s="9"/>
      <c r="DU77" s="9"/>
      <c r="DV77" s="9"/>
      <c r="DW77" s="9"/>
      <c r="DX77" s="9"/>
      <c r="DY77" s="9"/>
      <c r="DZ77" s="9"/>
      <c r="EA77" s="9"/>
      <c r="EB77" s="9"/>
      <c r="EC77" s="9"/>
      <c r="ED77" s="9"/>
      <c r="EE77" s="9"/>
      <c r="EF77" s="9"/>
      <c r="EG77" s="9"/>
      <c r="EH77" s="9"/>
      <c r="EI77" s="9"/>
      <c r="EJ77" s="9"/>
      <c r="EK77" s="9"/>
      <c r="EL77" s="9"/>
      <c r="EM77" s="9"/>
      <c r="EN77" s="9"/>
      <c r="EO77" s="9"/>
      <c r="EP77" s="9"/>
      <c r="EQ77" s="9"/>
      <c r="ER77" s="9"/>
      <c r="ES77" s="9"/>
      <c r="ET77" s="9"/>
      <c r="EU77" s="9"/>
      <c r="EV77" s="9"/>
      <c r="EW77" s="9"/>
      <c r="EX77" s="9"/>
      <c r="EY77" s="9"/>
      <c r="EZ77" s="9"/>
      <c r="FA77" s="9"/>
      <c r="FB77" s="9"/>
      <c r="FC77" s="9"/>
      <c r="FD77" s="9"/>
      <c r="FE77" s="9"/>
    </row>
    <row r="78" spans="1:16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c r="DD78" s="9"/>
      <c r="DE78" s="9"/>
      <c r="DF78" s="9"/>
      <c r="DG78" s="9"/>
      <c r="DH78" s="9"/>
      <c r="DI78" s="9"/>
      <c r="DJ78" s="9"/>
      <c r="DK78" s="9"/>
      <c r="DL78" s="9"/>
      <c r="DM78" s="9"/>
      <c r="DN78" s="9"/>
      <c r="DO78" s="9"/>
      <c r="DP78" s="9"/>
      <c r="DQ78" s="9"/>
      <c r="DR78" s="9"/>
      <c r="DS78" s="9"/>
      <c r="DT78" s="9"/>
      <c r="DU78" s="9"/>
      <c r="DV78" s="9"/>
      <c r="DW78" s="9"/>
      <c r="DX78" s="9"/>
      <c r="DY78" s="9"/>
      <c r="DZ78" s="9"/>
      <c r="EA78" s="9"/>
      <c r="EB78" s="9"/>
      <c r="EC78" s="9"/>
      <c r="ED78" s="9"/>
      <c r="EE78" s="9"/>
      <c r="EF78" s="9"/>
      <c r="EG78" s="9"/>
      <c r="EH78" s="9"/>
      <c r="EI78" s="9"/>
      <c r="EJ78" s="9"/>
      <c r="EK78" s="9"/>
      <c r="EL78" s="9"/>
      <c r="EM78" s="9"/>
      <c r="EN78" s="9"/>
      <c r="EO78" s="9"/>
      <c r="EP78" s="9"/>
      <c r="EQ78" s="9"/>
      <c r="ER78" s="9"/>
      <c r="ES78" s="9"/>
      <c r="ET78" s="9"/>
      <c r="EU78" s="9"/>
      <c r="EV78" s="9"/>
      <c r="EW78" s="9"/>
      <c r="EX78" s="9"/>
      <c r="EY78" s="9"/>
      <c r="EZ78" s="9"/>
      <c r="FA78" s="9"/>
      <c r="FB78" s="9"/>
      <c r="FC78" s="9"/>
      <c r="FD78" s="9"/>
      <c r="FE78" s="9"/>
    </row>
    <row r="79" spans="1:16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c r="DD79" s="9"/>
      <c r="DE79" s="9"/>
      <c r="DF79" s="9"/>
      <c r="DG79" s="9"/>
      <c r="DH79" s="9"/>
      <c r="DI79" s="9"/>
      <c r="DJ79" s="9"/>
      <c r="DK79" s="9"/>
      <c r="DL79" s="9"/>
      <c r="DM79" s="9"/>
      <c r="DN79" s="9"/>
      <c r="DO79" s="9"/>
      <c r="DP79" s="9"/>
      <c r="DQ79" s="9"/>
      <c r="DR79" s="9"/>
      <c r="DS79" s="9"/>
      <c r="DT79" s="9"/>
      <c r="DU79" s="9"/>
      <c r="DV79" s="9"/>
      <c r="DW79" s="9"/>
      <c r="DX79" s="9"/>
      <c r="DY79" s="9"/>
      <c r="DZ79" s="9"/>
      <c r="EA79" s="9"/>
      <c r="EB79" s="9"/>
      <c r="EC79" s="9"/>
      <c r="ED79" s="9"/>
      <c r="EE79" s="9"/>
      <c r="EF79" s="9"/>
      <c r="EG79" s="9"/>
      <c r="EH79" s="9"/>
      <c r="EI79" s="9"/>
      <c r="EJ79" s="9"/>
      <c r="EK79" s="9"/>
      <c r="EL79" s="9"/>
      <c r="EM79" s="9"/>
      <c r="EN79" s="9"/>
      <c r="EO79" s="9"/>
      <c r="EP79" s="9"/>
      <c r="EQ79" s="9"/>
      <c r="ER79" s="9"/>
      <c r="ES79" s="9"/>
      <c r="ET79" s="9"/>
      <c r="EU79" s="9"/>
      <c r="EV79" s="9"/>
      <c r="EW79" s="9"/>
      <c r="EX79" s="9"/>
      <c r="EY79" s="9"/>
      <c r="EZ79" s="9"/>
      <c r="FA79" s="9"/>
      <c r="FB79" s="9"/>
      <c r="FC79" s="9"/>
      <c r="FD79" s="9"/>
      <c r="FE79" s="9"/>
    </row>
    <row r="80" spans="1:16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c r="DD80" s="9"/>
      <c r="DE80" s="9"/>
      <c r="DF80" s="9"/>
      <c r="DG80" s="9"/>
      <c r="DH80" s="9"/>
      <c r="DI80" s="9"/>
      <c r="DJ80" s="9"/>
      <c r="DK80" s="9"/>
      <c r="DL80" s="9"/>
      <c r="DM80" s="9"/>
      <c r="DN80" s="9"/>
      <c r="DO80" s="9"/>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c r="EQ80" s="9"/>
      <c r="ER80" s="9"/>
      <c r="ES80" s="9"/>
      <c r="ET80" s="9"/>
      <c r="EU80" s="9"/>
      <c r="EV80" s="9"/>
      <c r="EW80" s="9"/>
      <c r="EX80" s="9"/>
      <c r="EY80" s="9"/>
      <c r="EZ80" s="9"/>
      <c r="FA80" s="9"/>
      <c r="FB80" s="9"/>
      <c r="FC80" s="9"/>
      <c r="FD80" s="9"/>
      <c r="FE80" s="9"/>
    </row>
    <row r="81" spans="1:16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c r="DD81" s="9"/>
      <c r="DE81" s="9"/>
      <c r="DF81" s="9"/>
      <c r="DG81" s="9"/>
      <c r="DH81" s="9"/>
      <c r="DI81" s="9"/>
      <c r="DJ81" s="9"/>
      <c r="DK81" s="9"/>
      <c r="DL81" s="9"/>
      <c r="DM81" s="9"/>
      <c r="DN81" s="9"/>
      <c r="DO81" s="9"/>
      <c r="DP81" s="9"/>
      <c r="DQ81" s="9"/>
      <c r="DR81" s="9"/>
      <c r="DS81" s="9"/>
      <c r="DT81" s="9"/>
      <c r="DU81" s="9"/>
      <c r="DV81" s="9"/>
      <c r="DW81" s="9"/>
      <c r="DX81" s="9"/>
      <c r="DY81" s="9"/>
      <c r="DZ81" s="9"/>
      <c r="EA81" s="9"/>
      <c r="EB81" s="9"/>
      <c r="EC81" s="9"/>
      <c r="ED81" s="9"/>
      <c r="EE81" s="9"/>
      <c r="EF81" s="9"/>
      <c r="EG81" s="9"/>
      <c r="EH81" s="9"/>
      <c r="EI81" s="9"/>
      <c r="EJ81" s="9"/>
      <c r="EK81" s="9"/>
      <c r="EL81" s="9"/>
      <c r="EM81" s="9"/>
      <c r="EN81" s="9"/>
      <c r="EO81" s="9"/>
      <c r="EP81" s="9"/>
      <c r="EQ81" s="9"/>
      <c r="ER81" s="9"/>
      <c r="ES81" s="9"/>
      <c r="ET81" s="9"/>
      <c r="EU81" s="9"/>
      <c r="EV81" s="9"/>
      <c r="EW81" s="9"/>
      <c r="EX81" s="9"/>
      <c r="EY81" s="9"/>
      <c r="EZ81" s="9"/>
      <c r="FA81" s="9"/>
      <c r="FB81" s="9"/>
      <c r="FC81" s="9"/>
      <c r="FD81" s="9"/>
      <c r="FE81" s="9"/>
    </row>
    <row r="82" spans="1:16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c r="DD82" s="9"/>
      <c r="DE82" s="9"/>
      <c r="DF82" s="9"/>
      <c r="DG82" s="9"/>
      <c r="DH82" s="9"/>
      <c r="DI82" s="9"/>
      <c r="DJ82" s="9"/>
      <c r="DK82" s="9"/>
      <c r="DL82" s="9"/>
      <c r="DM82" s="9"/>
      <c r="DN82" s="9"/>
      <c r="DO82" s="9"/>
      <c r="DP82" s="9"/>
      <c r="DQ82" s="9"/>
      <c r="DR82" s="9"/>
      <c r="DS82" s="9"/>
      <c r="DT82" s="9"/>
      <c r="DU82" s="9"/>
      <c r="DV82" s="9"/>
      <c r="DW82" s="9"/>
      <c r="DX82" s="9"/>
      <c r="DY82" s="9"/>
      <c r="DZ82" s="9"/>
      <c r="EA82" s="9"/>
      <c r="EB82" s="9"/>
      <c r="EC82" s="9"/>
      <c r="ED82" s="9"/>
      <c r="EE82" s="9"/>
      <c r="EF82" s="9"/>
      <c r="EG82" s="9"/>
      <c r="EH82" s="9"/>
      <c r="EI82" s="9"/>
      <c r="EJ82" s="9"/>
      <c r="EK82" s="9"/>
      <c r="EL82" s="9"/>
      <c r="EM82" s="9"/>
      <c r="EN82" s="9"/>
      <c r="EO82" s="9"/>
      <c r="EP82" s="9"/>
      <c r="EQ82" s="9"/>
      <c r="ER82" s="9"/>
      <c r="ES82" s="9"/>
      <c r="ET82" s="9"/>
      <c r="EU82" s="9"/>
      <c r="EV82" s="9"/>
      <c r="EW82" s="9"/>
      <c r="EX82" s="9"/>
      <c r="EY82" s="9"/>
      <c r="EZ82" s="9"/>
      <c r="FA82" s="9"/>
      <c r="FB82" s="9"/>
      <c r="FC82" s="9"/>
      <c r="FD82" s="9"/>
      <c r="FE82" s="9"/>
    </row>
    <row r="83" spans="1:16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c r="EH83" s="9"/>
      <c r="EI83" s="9"/>
      <c r="EJ83" s="9"/>
      <c r="EK83" s="9"/>
      <c r="EL83" s="9"/>
      <c r="EM83" s="9"/>
      <c r="EN83" s="9"/>
      <c r="EO83" s="9"/>
      <c r="EP83" s="9"/>
      <c r="EQ83" s="9"/>
      <c r="ER83" s="9"/>
      <c r="ES83" s="9"/>
      <c r="ET83" s="9"/>
      <c r="EU83" s="9"/>
      <c r="EV83" s="9"/>
      <c r="EW83" s="9"/>
      <c r="EX83" s="9"/>
      <c r="EY83" s="9"/>
      <c r="EZ83" s="9"/>
      <c r="FA83" s="9"/>
      <c r="FB83" s="9"/>
      <c r="FC83" s="9"/>
      <c r="FD83" s="9"/>
      <c r="FE83" s="9"/>
    </row>
    <row r="84" spans="1:16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c r="EC84" s="9"/>
      <c r="ED84" s="9"/>
      <c r="EE84" s="9"/>
      <c r="EF84" s="9"/>
      <c r="EG84" s="9"/>
      <c r="EH84" s="9"/>
      <c r="EI84" s="9"/>
      <c r="EJ84" s="9"/>
      <c r="EK84" s="9"/>
      <c r="EL84" s="9"/>
      <c r="EM84" s="9"/>
      <c r="EN84" s="9"/>
      <c r="EO84" s="9"/>
      <c r="EP84" s="9"/>
      <c r="EQ84" s="9"/>
      <c r="ER84" s="9"/>
      <c r="ES84" s="9"/>
      <c r="ET84" s="9"/>
      <c r="EU84" s="9"/>
      <c r="EV84" s="9"/>
      <c r="EW84" s="9"/>
      <c r="EX84" s="9"/>
      <c r="EY84" s="9"/>
      <c r="EZ84" s="9"/>
      <c r="FA84" s="9"/>
      <c r="FB84" s="9"/>
      <c r="FC84" s="9"/>
      <c r="FD84" s="9"/>
      <c r="FE84" s="9"/>
    </row>
    <row r="85" spans="1:16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row>
    <row r="86" spans="1:16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EQ86" s="9"/>
      <c r="ER86" s="9"/>
      <c r="ES86" s="9"/>
      <c r="ET86" s="9"/>
      <c r="EU86" s="9"/>
      <c r="EV86" s="9"/>
      <c r="EW86" s="9"/>
      <c r="EX86" s="9"/>
      <c r="EY86" s="9"/>
      <c r="EZ86" s="9"/>
      <c r="FA86" s="9"/>
      <c r="FB86" s="9"/>
      <c r="FC86" s="9"/>
      <c r="FD86" s="9"/>
      <c r="FE86" s="9"/>
    </row>
    <row r="87" spans="1:16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row>
    <row r="88" spans="1:16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row>
    <row r="89" spans="1:16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row>
    <row r="90" spans="1:16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c r="CT90" s="9"/>
      <c r="CU90" s="9"/>
      <c r="CV90" s="9"/>
      <c r="CW90" s="9"/>
      <c r="CX90" s="9"/>
      <c r="CY90" s="9"/>
      <c r="CZ90" s="9"/>
      <c r="DA90" s="9"/>
      <c r="DB90" s="9"/>
      <c r="DC90" s="9"/>
      <c r="DD90" s="9"/>
      <c r="DE90" s="9"/>
      <c r="DF90" s="9"/>
      <c r="DG90" s="9"/>
      <c r="DH90" s="9"/>
      <c r="DI90" s="9"/>
      <c r="DJ90" s="9"/>
      <c r="DK90" s="9"/>
      <c r="DL90" s="9"/>
      <c r="DM90" s="9"/>
      <c r="DN90" s="9"/>
      <c r="DO90" s="9"/>
      <c r="DP90" s="9"/>
      <c r="DQ90" s="9"/>
      <c r="DR90" s="9"/>
      <c r="DS90" s="9"/>
      <c r="DT90" s="9"/>
      <c r="DU90" s="9"/>
      <c r="DV90" s="9"/>
      <c r="DW90" s="9"/>
      <c r="DX90" s="9"/>
      <c r="DY90" s="9"/>
      <c r="DZ90" s="9"/>
      <c r="EA90" s="9"/>
      <c r="EB90" s="9"/>
      <c r="EC90" s="9"/>
      <c r="ED90" s="9"/>
      <c r="EE90" s="9"/>
      <c r="EF90" s="9"/>
      <c r="EG90" s="9"/>
      <c r="EH90" s="9"/>
      <c r="EI90" s="9"/>
      <c r="EJ90" s="9"/>
      <c r="EK90" s="9"/>
      <c r="EL90" s="9"/>
      <c r="EM90" s="9"/>
      <c r="EN90" s="9"/>
      <c r="EO90" s="9"/>
      <c r="EP90" s="9"/>
      <c r="EQ90" s="9"/>
      <c r="ER90" s="9"/>
      <c r="ES90" s="9"/>
      <c r="ET90" s="9"/>
      <c r="EU90" s="9"/>
      <c r="EV90" s="9"/>
      <c r="EW90" s="9"/>
      <c r="EX90" s="9"/>
      <c r="EY90" s="9"/>
      <c r="EZ90" s="9"/>
      <c r="FA90" s="9"/>
      <c r="FB90" s="9"/>
      <c r="FC90" s="9"/>
      <c r="FD90" s="9"/>
      <c r="FE90" s="9"/>
    </row>
    <row r="91" spans="1:16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row>
    <row r="92" spans="1:16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c r="DL92" s="9"/>
      <c r="DM92" s="9"/>
      <c r="DN92" s="9"/>
      <c r="DO92" s="9"/>
      <c r="DP92" s="9"/>
      <c r="DQ92" s="9"/>
      <c r="DR92" s="9"/>
      <c r="DS92" s="9"/>
      <c r="DT92" s="9"/>
      <c r="DU92" s="9"/>
      <c r="DV92" s="9"/>
      <c r="DW92" s="9"/>
      <c r="DX92" s="9"/>
      <c r="DY92" s="9"/>
      <c r="DZ92" s="9"/>
      <c r="EA92" s="9"/>
      <c r="EB92" s="9"/>
      <c r="EC92" s="9"/>
      <c r="ED92" s="9"/>
      <c r="EE92" s="9"/>
      <c r="EF92" s="9"/>
      <c r="EG92" s="9"/>
      <c r="EH92" s="9"/>
      <c r="EI92" s="9"/>
      <c r="EJ92" s="9"/>
      <c r="EK92" s="9"/>
      <c r="EL92" s="9"/>
      <c r="EM92" s="9"/>
      <c r="EN92" s="9"/>
      <c r="EO92" s="9"/>
      <c r="EP92" s="9"/>
      <c r="EQ92" s="9"/>
      <c r="ER92" s="9"/>
      <c r="ES92" s="9"/>
      <c r="ET92" s="9"/>
      <c r="EU92" s="9"/>
      <c r="EV92" s="9"/>
      <c r="EW92" s="9"/>
      <c r="EX92" s="9"/>
      <c r="EY92" s="9"/>
      <c r="EZ92" s="9"/>
      <c r="FA92" s="9"/>
      <c r="FB92" s="9"/>
      <c r="FC92" s="9"/>
      <c r="FD92" s="9"/>
      <c r="FE92" s="9"/>
    </row>
    <row r="93" spans="1:16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c r="CZ93" s="9"/>
      <c r="DA93" s="9"/>
      <c r="DB93" s="9"/>
      <c r="DC93" s="9"/>
      <c r="DD93" s="9"/>
      <c r="DE93" s="9"/>
      <c r="DF93" s="9"/>
      <c r="DG93" s="9"/>
      <c r="DH93" s="9"/>
      <c r="DI93" s="9"/>
      <c r="DJ93" s="9"/>
      <c r="DK93" s="9"/>
      <c r="DL93" s="9"/>
      <c r="DM93" s="9"/>
      <c r="DN93" s="9"/>
      <c r="DO93" s="9"/>
      <c r="DP93" s="9"/>
      <c r="DQ93" s="9"/>
      <c r="DR93" s="9"/>
      <c r="DS93" s="9"/>
      <c r="DT93" s="9"/>
      <c r="DU93" s="9"/>
      <c r="DV93" s="9"/>
      <c r="DW93" s="9"/>
      <c r="DX93" s="9"/>
      <c r="DY93" s="9"/>
      <c r="DZ93" s="9"/>
      <c r="EA93" s="9"/>
      <c r="EB93" s="9"/>
      <c r="EC93" s="9"/>
      <c r="ED93" s="9"/>
      <c r="EE93" s="9"/>
      <c r="EF93" s="9"/>
      <c r="EG93" s="9"/>
      <c r="EH93" s="9"/>
      <c r="EI93" s="9"/>
      <c r="EJ93" s="9"/>
      <c r="EK93" s="9"/>
      <c r="EL93" s="9"/>
      <c r="EM93" s="9"/>
      <c r="EN93" s="9"/>
      <c r="EO93" s="9"/>
      <c r="EP93" s="9"/>
      <c r="EQ93" s="9"/>
      <c r="ER93" s="9"/>
      <c r="ES93" s="9"/>
      <c r="ET93" s="9"/>
      <c r="EU93" s="9"/>
      <c r="EV93" s="9"/>
      <c r="EW93" s="9"/>
      <c r="EX93" s="9"/>
      <c r="EY93" s="9"/>
      <c r="EZ93" s="9"/>
      <c r="FA93" s="9"/>
      <c r="FB93" s="9"/>
      <c r="FC93" s="9"/>
      <c r="FD93" s="9"/>
      <c r="FE93" s="9"/>
    </row>
    <row r="94" spans="1:16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row>
    <row r="95" spans="1:16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c r="DD95" s="9"/>
      <c r="DE95" s="9"/>
      <c r="DF95" s="9"/>
      <c r="DG95" s="9"/>
      <c r="DH95" s="9"/>
      <c r="DI95" s="9"/>
      <c r="DJ95" s="9"/>
      <c r="DK95" s="9"/>
      <c r="DL95" s="9"/>
      <c r="DM95" s="9"/>
      <c r="DN95" s="9"/>
      <c r="DO95" s="9"/>
      <c r="DP95" s="9"/>
      <c r="DQ95" s="9"/>
      <c r="DR95" s="9"/>
      <c r="DS95" s="9"/>
      <c r="DT95" s="9"/>
      <c r="DU95" s="9"/>
      <c r="DV95" s="9"/>
      <c r="DW95" s="9"/>
      <c r="DX95" s="9"/>
      <c r="DY95" s="9"/>
      <c r="DZ95" s="9"/>
      <c r="EA95" s="9"/>
      <c r="EB95" s="9"/>
      <c r="EC95" s="9"/>
      <c r="ED95" s="9"/>
      <c r="EE95" s="9"/>
      <c r="EF95" s="9"/>
      <c r="EG95" s="9"/>
      <c r="EH95" s="9"/>
      <c r="EI95" s="9"/>
      <c r="EJ95" s="9"/>
      <c r="EK95" s="9"/>
      <c r="EL95" s="9"/>
      <c r="EM95" s="9"/>
      <c r="EN95" s="9"/>
      <c r="EO95" s="9"/>
      <c r="EP95" s="9"/>
      <c r="EQ95" s="9"/>
      <c r="ER95" s="9"/>
      <c r="ES95" s="9"/>
      <c r="ET95" s="9"/>
      <c r="EU95" s="9"/>
      <c r="EV95" s="9"/>
      <c r="EW95" s="9"/>
      <c r="EX95" s="9"/>
      <c r="EY95" s="9"/>
      <c r="EZ95" s="9"/>
      <c r="FA95" s="9"/>
      <c r="FB95" s="9"/>
      <c r="FC95" s="9"/>
      <c r="FD95" s="9"/>
      <c r="FE95" s="9"/>
    </row>
    <row r="96" spans="1:16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c r="DC96" s="9"/>
      <c r="DD96" s="9"/>
      <c r="DE96" s="9"/>
      <c r="DF96" s="9"/>
      <c r="DG96" s="9"/>
      <c r="DH96" s="9"/>
      <c r="DI96" s="9"/>
      <c r="DJ96" s="9"/>
      <c r="DK96" s="9"/>
      <c r="DL96" s="9"/>
      <c r="DM96" s="9"/>
      <c r="DN96" s="9"/>
      <c r="DO96" s="9"/>
      <c r="DP96" s="9"/>
      <c r="DQ96" s="9"/>
      <c r="DR96" s="9"/>
      <c r="DS96" s="9"/>
      <c r="DT96" s="9"/>
      <c r="DU96" s="9"/>
      <c r="DV96" s="9"/>
      <c r="DW96" s="9"/>
      <c r="DX96" s="9"/>
      <c r="DY96" s="9"/>
      <c r="DZ96" s="9"/>
      <c r="EA96" s="9"/>
      <c r="EB96" s="9"/>
      <c r="EC96" s="9"/>
      <c r="ED96" s="9"/>
      <c r="EE96" s="9"/>
      <c r="EF96" s="9"/>
      <c r="EG96" s="9"/>
      <c r="EH96" s="9"/>
      <c r="EI96" s="9"/>
      <c r="EJ96" s="9"/>
      <c r="EK96" s="9"/>
      <c r="EL96" s="9"/>
      <c r="EM96" s="9"/>
      <c r="EN96" s="9"/>
      <c r="EO96" s="9"/>
      <c r="EP96" s="9"/>
      <c r="EQ96" s="9"/>
      <c r="ER96" s="9"/>
      <c r="ES96" s="9"/>
      <c r="ET96" s="9"/>
      <c r="EU96" s="9"/>
      <c r="EV96" s="9"/>
      <c r="EW96" s="9"/>
      <c r="EX96" s="9"/>
      <c r="EY96" s="9"/>
      <c r="EZ96" s="9"/>
      <c r="FA96" s="9"/>
      <c r="FB96" s="9"/>
      <c r="FC96" s="9"/>
      <c r="FD96" s="9"/>
      <c r="FE96" s="9"/>
    </row>
    <row r="97" spans="1:16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row>
    <row r="98" spans="1:16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c r="DE98" s="9"/>
      <c r="DF98" s="9"/>
      <c r="DG98" s="9"/>
      <c r="DH98" s="9"/>
      <c r="DI98" s="9"/>
      <c r="DJ98" s="9"/>
      <c r="DK98" s="9"/>
      <c r="DL98" s="9"/>
      <c r="DM98" s="9"/>
      <c r="DN98" s="9"/>
      <c r="DO98" s="9"/>
      <c r="DP98" s="9"/>
      <c r="DQ98" s="9"/>
      <c r="DR98" s="9"/>
      <c r="DS98" s="9"/>
      <c r="DT98" s="9"/>
      <c r="DU98" s="9"/>
      <c r="DV98" s="9"/>
      <c r="DW98" s="9"/>
      <c r="DX98" s="9"/>
      <c r="DY98" s="9"/>
      <c r="DZ98" s="9"/>
      <c r="EA98" s="9"/>
      <c r="EB98" s="9"/>
      <c r="EC98" s="9"/>
      <c r="ED98" s="9"/>
      <c r="EE98" s="9"/>
      <c r="EF98" s="9"/>
      <c r="EG98" s="9"/>
      <c r="EH98" s="9"/>
      <c r="EI98" s="9"/>
      <c r="EJ98" s="9"/>
      <c r="EK98" s="9"/>
      <c r="EL98" s="9"/>
      <c r="EM98" s="9"/>
      <c r="EN98" s="9"/>
      <c r="EO98" s="9"/>
      <c r="EP98" s="9"/>
      <c r="EQ98" s="9"/>
      <c r="ER98" s="9"/>
      <c r="ES98" s="9"/>
      <c r="ET98" s="9"/>
      <c r="EU98" s="9"/>
      <c r="EV98" s="9"/>
      <c r="EW98" s="9"/>
      <c r="EX98" s="9"/>
      <c r="EY98" s="9"/>
      <c r="EZ98" s="9"/>
      <c r="FA98" s="9"/>
      <c r="FB98" s="9"/>
      <c r="FC98" s="9"/>
      <c r="FD98" s="9"/>
      <c r="FE98" s="9"/>
    </row>
    <row r="99" spans="1:16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c r="DD99" s="9"/>
      <c r="DE99" s="9"/>
      <c r="DF99" s="9"/>
      <c r="DG99" s="9"/>
      <c r="DH99" s="9"/>
      <c r="DI99" s="9"/>
      <c r="DJ99" s="9"/>
      <c r="DK99" s="9"/>
      <c r="DL99" s="9"/>
      <c r="DM99" s="9"/>
      <c r="DN99" s="9"/>
      <c r="DO99" s="9"/>
      <c r="DP99" s="9"/>
      <c r="DQ99" s="9"/>
      <c r="DR99" s="9"/>
      <c r="DS99" s="9"/>
      <c r="DT99" s="9"/>
      <c r="DU99" s="9"/>
      <c r="DV99" s="9"/>
      <c r="DW99" s="9"/>
      <c r="DX99" s="9"/>
      <c r="DY99" s="9"/>
      <c r="DZ99" s="9"/>
      <c r="EA99" s="9"/>
      <c r="EB99" s="9"/>
      <c r="EC99" s="9"/>
      <c r="ED99" s="9"/>
      <c r="EE99" s="9"/>
      <c r="EF99" s="9"/>
      <c r="EG99" s="9"/>
      <c r="EH99" s="9"/>
      <c r="EI99" s="9"/>
      <c r="EJ99" s="9"/>
      <c r="EK99" s="9"/>
      <c r="EL99" s="9"/>
      <c r="EM99" s="9"/>
      <c r="EN99" s="9"/>
      <c r="EO99" s="9"/>
      <c r="EP99" s="9"/>
      <c r="EQ99" s="9"/>
      <c r="ER99" s="9"/>
      <c r="ES99" s="9"/>
      <c r="ET99" s="9"/>
      <c r="EU99" s="9"/>
      <c r="EV99" s="9"/>
      <c r="EW99" s="9"/>
      <c r="EX99" s="9"/>
      <c r="EY99" s="9"/>
      <c r="EZ99" s="9"/>
      <c r="FA99" s="9"/>
      <c r="FB99" s="9"/>
      <c r="FC99" s="9"/>
      <c r="FD99" s="9"/>
      <c r="FE99" s="9"/>
    </row>
    <row r="100" spans="1:16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c r="DD100" s="9"/>
      <c r="DE100" s="9"/>
      <c r="DF100" s="9"/>
      <c r="DG100" s="9"/>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c r="EH100" s="9"/>
      <c r="EI100" s="9"/>
      <c r="EJ100" s="9"/>
      <c r="EK100" s="9"/>
      <c r="EL100" s="9"/>
      <c r="EM100" s="9"/>
      <c r="EN100" s="9"/>
      <c r="EO100" s="9"/>
      <c r="EP100" s="9"/>
      <c r="EQ100" s="9"/>
      <c r="ER100" s="9"/>
      <c r="ES100" s="9"/>
      <c r="ET100" s="9"/>
      <c r="EU100" s="9"/>
      <c r="EV100" s="9"/>
      <c r="EW100" s="9"/>
      <c r="EX100" s="9"/>
      <c r="EY100" s="9"/>
      <c r="EZ100" s="9"/>
      <c r="FA100" s="9"/>
      <c r="FB100" s="9"/>
      <c r="FC100" s="9"/>
      <c r="FD100" s="9"/>
      <c r="FE100" s="9"/>
    </row>
    <row r="101" spans="1:16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c r="DD101" s="9"/>
      <c r="DE101" s="9"/>
      <c r="DF101" s="9"/>
      <c r="DG101" s="9"/>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row>
    <row r="102" spans="1:16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c r="DD102" s="9"/>
      <c r="DE102" s="9"/>
      <c r="DF102" s="9"/>
      <c r="DG102" s="9"/>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row>
    <row r="103" spans="1:16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c r="DD103" s="9"/>
      <c r="DE103" s="9"/>
      <c r="DF103" s="9"/>
      <c r="DG103" s="9"/>
      <c r="DH103" s="9"/>
      <c r="DI103" s="9"/>
      <c r="DJ103" s="9"/>
      <c r="DK103" s="9"/>
      <c r="DL103" s="9"/>
      <c r="DM103" s="9"/>
      <c r="DN103" s="9"/>
      <c r="DO103" s="9"/>
      <c r="DP103" s="9"/>
      <c r="DQ103" s="9"/>
      <c r="DR103" s="9"/>
      <c r="DS103" s="9"/>
      <c r="DT103" s="9"/>
      <c r="DU103" s="9"/>
      <c r="DV103" s="9"/>
      <c r="DW103" s="9"/>
      <c r="DX103" s="9"/>
      <c r="DY103" s="9"/>
      <c r="DZ103" s="9"/>
      <c r="EA103" s="9"/>
      <c r="EB103" s="9"/>
      <c r="EC103" s="9"/>
      <c r="ED103" s="9"/>
      <c r="EE103" s="9"/>
      <c r="EF103" s="9"/>
      <c r="EG103" s="9"/>
      <c r="EH103" s="9"/>
      <c r="EI103" s="9"/>
      <c r="EJ103" s="9"/>
      <c r="EK103" s="9"/>
      <c r="EL103" s="9"/>
      <c r="EM103" s="9"/>
      <c r="EN103" s="9"/>
      <c r="EO103" s="9"/>
      <c r="EP103" s="9"/>
      <c r="EQ103" s="9"/>
      <c r="ER103" s="9"/>
      <c r="ES103" s="9"/>
      <c r="ET103" s="9"/>
      <c r="EU103" s="9"/>
      <c r="EV103" s="9"/>
      <c r="EW103" s="9"/>
      <c r="EX103" s="9"/>
      <c r="EY103" s="9"/>
      <c r="EZ103" s="9"/>
      <c r="FA103" s="9"/>
      <c r="FB103" s="9"/>
      <c r="FC103" s="9"/>
      <c r="FD103" s="9"/>
      <c r="FE103" s="9"/>
    </row>
    <row r="104" spans="1:16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row>
    <row r="105" spans="1:16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c r="DD105" s="9"/>
      <c r="DE105" s="9"/>
      <c r="DF105" s="9"/>
      <c r="DG105" s="9"/>
      <c r="DH105" s="9"/>
      <c r="DI105" s="9"/>
      <c r="DJ105" s="9"/>
      <c r="DK105" s="9"/>
      <c r="DL105" s="9"/>
      <c r="DM105" s="9"/>
      <c r="DN105" s="9"/>
      <c r="DO105" s="9"/>
      <c r="DP105" s="9"/>
      <c r="DQ105" s="9"/>
      <c r="DR105" s="9"/>
      <c r="DS105" s="9"/>
      <c r="DT105" s="9"/>
      <c r="DU105" s="9"/>
      <c r="DV105" s="9"/>
      <c r="DW105" s="9"/>
      <c r="DX105" s="9"/>
      <c r="DY105" s="9"/>
      <c r="DZ105" s="9"/>
      <c r="EA105" s="9"/>
      <c r="EB105" s="9"/>
      <c r="EC105" s="9"/>
      <c r="ED105" s="9"/>
      <c r="EE105" s="9"/>
      <c r="EF105" s="9"/>
      <c r="EG105" s="9"/>
      <c r="EH105" s="9"/>
      <c r="EI105" s="9"/>
      <c r="EJ105" s="9"/>
      <c r="EK105" s="9"/>
      <c r="EL105" s="9"/>
      <c r="EM105" s="9"/>
      <c r="EN105" s="9"/>
      <c r="EO105" s="9"/>
      <c r="EP105" s="9"/>
      <c r="EQ105" s="9"/>
      <c r="ER105" s="9"/>
      <c r="ES105" s="9"/>
      <c r="ET105" s="9"/>
      <c r="EU105" s="9"/>
      <c r="EV105" s="9"/>
      <c r="EW105" s="9"/>
      <c r="EX105" s="9"/>
      <c r="EY105" s="9"/>
      <c r="EZ105" s="9"/>
      <c r="FA105" s="9"/>
      <c r="FB105" s="9"/>
      <c r="FC105" s="9"/>
      <c r="FD105" s="9"/>
      <c r="FE105" s="9"/>
    </row>
    <row r="106" spans="1:16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c r="CT106" s="9"/>
      <c r="CU106" s="9"/>
      <c r="CV106" s="9"/>
      <c r="CW106" s="9"/>
      <c r="CX106" s="9"/>
      <c r="CY106" s="9"/>
      <c r="CZ106" s="9"/>
      <c r="DA106" s="9"/>
      <c r="DB106" s="9"/>
      <c r="DC106" s="9"/>
      <c r="DD106" s="9"/>
      <c r="DE106" s="9"/>
      <c r="DF106" s="9"/>
      <c r="DG106" s="9"/>
      <c r="DH106" s="9"/>
      <c r="DI106" s="9"/>
      <c r="DJ106" s="9"/>
      <c r="DK106" s="9"/>
      <c r="DL106" s="9"/>
      <c r="DM106" s="9"/>
      <c r="DN106" s="9"/>
      <c r="DO106" s="9"/>
      <c r="DP106" s="9"/>
      <c r="DQ106" s="9"/>
      <c r="DR106" s="9"/>
      <c r="DS106" s="9"/>
      <c r="DT106" s="9"/>
      <c r="DU106" s="9"/>
      <c r="DV106" s="9"/>
      <c r="DW106" s="9"/>
      <c r="DX106" s="9"/>
      <c r="DY106" s="9"/>
      <c r="DZ106" s="9"/>
      <c r="EA106" s="9"/>
      <c r="EB106" s="9"/>
      <c r="EC106" s="9"/>
      <c r="ED106" s="9"/>
      <c r="EE106" s="9"/>
      <c r="EF106" s="9"/>
      <c r="EG106" s="9"/>
      <c r="EH106" s="9"/>
      <c r="EI106" s="9"/>
      <c r="EJ106" s="9"/>
      <c r="EK106" s="9"/>
      <c r="EL106" s="9"/>
      <c r="EM106" s="9"/>
      <c r="EN106" s="9"/>
      <c r="EO106" s="9"/>
      <c r="EP106" s="9"/>
      <c r="EQ106" s="9"/>
      <c r="ER106" s="9"/>
      <c r="ES106" s="9"/>
      <c r="ET106" s="9"/>
      <c r="EU106" s="9"/>
      <c r="EV106" s="9"/>
      <c r="EW106" s="9"/>
      <c r="EX106" s="9"/>
      <c r="EY106" s="9"/>
      <c r="EZ106" s="9"/>
      <c r="FA106" s="9"/>
      <c r="FB106" s="9"/>
      <c r="FC106" s="9"/>
      <c r="FD106" s="9"/>
      <c r="FE106" s="9"/>
    </row>
    <row r="107" spans="1:16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c r="DD107" s="9"/>
      <c r="DE107" s="9"/>
      <c r="DF107" s="9"/>
      <c r="DG107" s="9"/>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row>
    <row r="108" spans="1:16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c r="DD108" s="9"/>
      <c r="DE108" s="9"/>
      <c r="DF108" s="9"/>
      <c r="DG108" s="9"/>
      <c r="DH108" s="9"/>
      <c r="DI108" s="9"/>
      <c r="DJ108" s="9"/>
      <c r="DK108" s="9"/>
      <c r="DL108" s="9"/>
      <c r="DM108" s="9"/>
      <c r="DN108" s="9"/>
      <c r="DO108" s="9"/>
      <c r="DP108" s="9"/>
      <c r="DQ108" s="9"/>
      <c r="DR108" s="9"/>
      <c r="DS108" s="9"/>
      <c r="DT108" s="9"/>
      <c r="DU108" s="9"/>
      <c r="DV108" s="9"/>
      <c r="DW108" s="9"/>
      <c r="DX108" s="9"/>
      <c r="DY108" s="9"/>
      <c r="DZ108" s="9"/>
      <c r="EA108" s="9"/>
      <c r="EB108" s="9"/>
      <c r="EC108" s="9"/>
      <c r="ED108" s="9"/>
      <c r="EE108" s="9"/>
      <c r="EF108" s="9"/>
      <c r="EG108" s="9"/>
      <c r="EH108" s="9"/>
      <c r="EI108" s="9"/>
      <c r="EJ108" s="9"/>
      <c r="EK108" s="9"/>
      <c r="EL108" s="9"/>
      <c r="EM108" s="9"/>
      <c r="EN108" s="9"/>
      <c r="EO108" s="9"/>
      <c r="EP108" s="9"/>
      <c r="EQ108" s="9"/>
      <c r="ER108" s="9"/>
      <c r="ES108" s="9"/>
      <c r="ET108" s="9"/>
      <c r="EU108" s="9"/>
      <c r="EV108" s="9"/>
      <c r="EW108" s="9"/>
      <c r="EX108" s="9"/>
      <c r="EY108" s="9"/>
      <c r="EZ108" s="9"/>
      <c r="FA108" s="9"/>
      <c r="FB108" s="9"/>
      <c r="FC108" s="9"/>
      <c r="FD108" s="9"/>
      <c r="FE108" s="9"/>
    </row>
    <row r="109" spans="1:16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row>
    <row r="110" spans="1:16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c r="DD110" s="9"/>
      <c r="DE110" s="9"/>
      <c r="DF110" s="9"/>
      <c r="DG110" s="9"/>
      <c r="DH110" s="9"/>
      <c r="DI110" s="9"/>
      <c r="DJ110" s="9"/>
      <c r="DK110" s="9"/>
      <c r="DL110" s="9"/>
      <c r="DM110" s="9"/>
      <c r="DN110" s="9"/>
      <c r="DO110" s="9"/>
      <c r="DP110" s="9"/>
      <c r="DQ110" s="9"/>
      <c r="DR110" s="9"/>
      <c r="DS110" s="9"/>
      <c r="DT110" s="9"/>
      <c r="DU110" s="9"/>
      <c r="DV110" s="9"/>
      <c r="DW110" s="9"/>
      <c r="DX110" s="9"/>
      <c r="DY110" s="9"/>
      <c r="DZ110" s="9"/>
      <c r="EA110" s="9"/>
      <c r="EB110" s="9"/>
      <c r="EC110" s="9"/>
      <c r="ED110" s="9"/>
      <c r="EE110" s="9"/>
      <c r="EF110" s="9"/>
      <c r="EG110" s="9"/>
      <c r="EH110" s="9"/>
      <c r="EI110" s="9"/>
      <c r="EJ110" s="9"/>
      <c r="EK110" s="9"/>
      <c r="EL110" s="9"/>
      <c r="EM110" s="9"/>
      <c r="EN110" s="9"/>
      <c r="EO110" s="9"/>
      <c r="EP110" s="9"/>
      <c r="EQ110" s="9"/>
      <c r="ER110" s="9"/>
      <c r="ES110" s="9"/>
      <c r="ET110" s="9"/>
      <c r="EU110" s="9"/>
      <c r="EV110" s="9"/>
      <c r="EW110" s="9"/>
      <c r="EX110" s="9"/>
      <c r="EY110" s="9"/>
      <c r="EZ110" s="9"/>
      <c r="FA110" s="9"/>
      <c r="FB110" s="9"/>
      <c r="FC110" s="9"/>
      <c r="FD110" s="9"/>
      <c r="FE110" s="9"/>
    </row>
    <row r="111" spans="1:16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c r="DD111" s="9"/>
      <c r="DE111" s="9"/>
      <c r="DF111" s="9"/>
      <c r="DG111" s="9"/>
      <c r="DH111" s="9"/>
      <c r="DI111" s="9"/>
      <c r="DJ111" s="9"/>
      <c r="DK111" s="9"/>
      <c r="DL111" s="9"/>
      <c r="DM111" s="9"/>
      <c r="DN111" s="9"/>
      <c r="DO111" s="9"/>
      <c r="DP111" s="9"/>
      <c r="DQ111" s="9"/>
      <c r="DR111" s="9"/>
      <c r="DS111" s="9"/>
      <c r="DT111" s="9"/>
      <c r="DU111" s="9"/>
      <c r="DV111" s="9"/>
      <c r="DW111" s="9"/>
      <c r="DX111" s="9"/>
      <c r="DY111" s="9"/>
      <c r="DZ111" s="9"/>
      <c r="EA111" s="9"/>
      <c r="EB111" s="9"/>
      <c r="EC111" s="9"/>
      <c r="ED111" s="9"/>
      <c r="EE111" s="9"/>
      <c r="EF111" s="9"/>
      <c r="EG111" s="9"/>
      <c r="EH111" s="9"/>
      <c r="EI111" s="9"/>
      <c r="EJ111" s="9"/>
      <c r="EK111" s="9"/>
      <c r="EL111" s="9"/>
      <c r="EM111" s="9"/>
      <c r="EN111" s="9"/>
      <c r="EO111" s="9"/>
      <c r="EP111" s="9"/>
      <c r="EQ111" s="9"/>
      <c r="ER111" s="9"/>
      <c r="ES111" s="9"/>
      <c r="ET111" s="9"/>
      <c r="EU111" s="9"/>
      <c r="EV111" s="9"/>
      <c r="EW111" s="9"/>
      <c r="EX111" s="9"/>
      <c r="EY111" s="9"/>
      <c r="EZ111" s="9"/>
      <c r="FA111" s="9"/>
      <c r="FB111" s="9"/>
      <c r="FC111" s="9"/>
      <c r="FD111" s="9"/>
      <c r="FE111" s="9"/>
    </row>
    <row r="112" spans="1:16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row>
    <row r="113" spans="1:16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c r="DN113" s="9"/>
      <c r="DO113" s="9"/>
      <c r="DP113" s="9"/>
      <c r="DQ113" s="9"/>
      <c r="DR113" s="9"/>
      <c r="DS113" s="9"/>
      <c r="DT113" s="9"/>
      <c r="DU113" s="9"/>
      <c r="DV113" s="9"/>
      <c r="DW113" s="9"/>
      <c r="DX113" s="9"/>
      <c r="DY113" s="9"/>
      <c r="DZ113" s="9"/>
      <c r="EA113" s="9"/>
      <c r="EB113" s="9"/>
      <c r="EC113" s="9"/>
      <c r="ED113" s="9"/>
      <c r="EE113" s="9"/>
      <c r="EF113" s="9"/>
      <c r="EG113" s="9"/>
      <c r="EH113" s="9"/>
      <c r="EI113" s="9"/>
      <c r="EJ113" s="9"/>
      <c r="EK113" s="9"/>
      <c r="EL113" s="9"/>
      <c r="EM113" s="9"/>
      <c r="EN113" s="9"/>
      <c r="EO113" s="9"/>
      <c r="EP113" s="9"/>
      <c r="EQ113" s="9"/>
      <c r="ER113" s="9"/>
      <c r="ES113" s="9"/>
      <c r="ET113" s="9"/>
      <c r="EU113" s="9"/>
      <c r="EV113" s="9"/>
      <c r="EW113" s="9"/>
      <c r="EX113" s="9"/>
      <c r="EY113" s="9"/>
      <c r="EZ113" s="9"/>
      <c r="FA113" s="9"/>
      <c r="FB113" s="9"/>
      <c r="FC113" s="9"/>
      <c r="FD113" s="9"/>
      <c r="FE113" s="9"/>
    </row>
    <row r="114" spans="1:16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row>
    <row r="115" spans="1:16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c r="DD115" s="9"/>
      <c r="DE115" s="9"/>
      <c r="DF115" s="9"/>
      <c r="DG115" s="9"/>
      <c r="DH115" s="9"/>
      <c r="DI115" s="9"/>
      <c r="DJ115" s="9"/>
      <c r="DK115" s="9"/>
      <c r="DL115" s="9"/>
      <c r="DM115" s="9"/>
      <c r="DN115" s="9"/>
      <c r="DO115" s="9"/>
      <c r="DP115" s="9"/>
      <c r="DQ115" s="9"/>
      <c r="DR115" s="9"/>
      <c r="DS115" s="9"/>
      <c r="DT115" s="9"/>
      <c r="DU115" s="9"/>
      <c r="DV115" s="9"/>
      <c r="DW115" s="9"/>
      <c r="DX115" s="9"/>
      <c r="DY115" s="9"/>
      <c r="DZ115" s="9"/>
      <c r="EA115" s="9"/>
      <c r="EB115" s="9"/>
      <c r="EC115" s="9"/>
      <c r="ED115" s="9"/>
      <c r="EE115" s="9"/>
      <c r="EF115" s="9"/>
      <c r="EG115" s="9"/>
      <c r="EH115" s="9"/>
      <c r="EI115" s="9"/>
      <c r="EJ115" s="9"/>
      <c r="EK115" s="9"/>
      <c r="EL115" s="9"/>
      <c r="EM115" s="9"/>
      <c r="EN115" s="9"/>
      <c r="EO115" s="9"/>
      <c r="EP115" s="9"/>
      <c r="EQ115" s="9"/>
      <c r="ER115" s="9"/>
      <c r="ES115" s="9"/>
      <c r="ET115" s="9"/>
      <c r="EU115" s="9"/>
      <c r="EV115" s="9"/>
      <c r="EW115" s="9"/>
      <c r="EX115" s="9"/>
      <c r="EY115" s="9"/>
      <c r="EZ115" s="9"/>
      <c r="FA115" s="9"/>
      <c r="FB115" s="9"/>
      <c r="FC115" s="9"/>
      <c r="FD115" s="9"/>
      <c r="FE115" s="9"/>
    </row>
    <row r="116" spans="1:16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c r="DD116" s="9"/>
      <c r="DE116" s="9"/>
      <c r="DF116" s="9"/>
      <c r="DG116" s="9"/>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row>
    <row r="117" spans="1:16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row>
    <row r="118" spans="1:16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c r="DD118" s="9"/>
      <c r="DE118" s="9"/>
      <c r="DF118" s="9"/>
      <c r="DG118" s="9"/>
      <c r="DH118" s="9"/>
      <c r="DI118" s="9"/>
      <c r="DJ118" s="9"/>
      <c r="DK118" s="9"/>
      <c r="DL118" s="9"/>
      <c r="DM118" s="9"/>
      <c r="DN118" s="9"/>
      <c r="DO118" s="9"/>
      <c r="DP118" s="9"/>
      <c r="DQ118" s="9"/>
      <c r="DR118" s="9"/>
      <c r="DS118" s="9"/>
      <c r="DT118" s="9"/>
      <c r="DU118" s="9"/>
      <c r="DV118" s="9"/>
      <c r="DW118" s="9"/>
      <c r="DX118" s="9"/>
      <c r="DY118" s="9"/>
      <c r="DZ118" s="9"/>
      <c r="EA118" s="9"/>
      <c r="EB118" s="9"/>
      <c r="EC118" s="9"/>
      <c r="ED118" s="9"/>
      <c r="EE118" s="9"/>
      <c r="EF118" s="9"/>
      <c r="EG118" s="9"/>
      <c r="EH118" s="9"/>
      <c r="EI118" s="9"/>
      <c r="EJ118" s="9"/>
      <c r="EK118" s="9"/>
      <c r="EL118" s="9"/>
      <c r="EM118" s="9"/>
      <c r="EN118" s="9"/>
      <c r="EO118" s="9"/>
      <c r="EP118" s="9"/>
      <c r="EQ118" s="9"/>
      <c r="ER118" s="9"/>
      <c r="ES118" s="9"/>
      <c r="ET118" s="9"/>
      <c r="EU118" s="9"/>
      <c r="EV118" s="9"/>
      <c r="EW118" s="9"/>
      <c r="EX118" s="9"/>
      <c r="EY118" s="9"/>
      <c r="EZ118" s="9"/>
      <c r="FA118" s="9"/>
      <c r="FB118" s="9"/>
      <c r="FC118" s="9"/>
      <c r="FD118" s="9"/>
      <c r="FE118" s="9"/>
    </row>
    <row r="119" spans="1:16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c r="DD119" s="9"/>
      <c r="DE119" s="9"/>
      <c r="DF119" s="9"/>
      <c r="DG119" s="9"/>
      <c r="DH119" s="9"/>
      <c r="DI119" s="9"/>
      <c r="DJ119" s="9"/>
      <c r="DK119" s="9"/>
      <c r="DL119" s="9"/>
      <c r="DM119" s="9"/>
      <c r="DN119" s="9"/>
      <c r="DO119" s="9"/>
      <c r="DP119" s="9"/>
      <c r="DQ119" s="9"/>
      <c r="DR119" s="9"/>
      <c r="DS119" s="9"/>
      <c r="DT119" s="9"/>
      <c r="DU119" s="9"/>
      <c r="DV119" s="9"/>
      <c r="DW119" s="9"/>
      <c r="DX119" s="9"/>
      <c r="DY119" s="9"/>
      <c r="DZ119" s="9"/>
      <c r="EA119" s="9"/>
      <c r="EB119" s="9"/>
      <c r="EC119" s="9"/>
      <c r="ED119" s="9"/>
      <c r="EE119" s="9"/>
      <c r="EF119" s="9"/>
      <c r="EG119" s="9"/>
      <c r="EH119" s="9"/>
      <c r="EI119" s="9"/>
      <c r="EJ119" s="9"/>
      <c r="EK119" s="9"/>
      <c r="EL119" s="9"/>
      <c r="EM119" s="9"/>
      <c r="EN119" s="9"/>
      <c r="EO119" s="9"/>
      <c r="EP119" s="9"/>
      <c r="EQ119" s="9"/>
      <c r="ER119" s="9"/>
      <c r="ES119" s="9"/>
      <c r="ET119" s="9"/>
      <c r="EU119" s="9"/>
      <c r="EV119" s="9"/>
      <c r="EW119" s="9"/>
      <c r="EX119" s="9"/>
      <c r="EY119" s="9"/>
      <c r="EZ119" s="9"/>
      <c r="FA119" s="9"/>
      <c r="FB119" s="9"/>
      <c r="FC119" s="9"/>
      <c r="FD119" s="9"/>
      <c r="FE119" s="9"/>
    </row>
    <row r="120" spans="1:16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X120" s="9"/>
      <c r="CY120" s="9"/>
      <c r="CZ120" s="9"/>
      <c r="DA120" s="9"/>
      <c r="DB120" s="9"/>
      <c r="DC120" s="9"/>
      <c r="DD120" s="9"/>
      <c r="DE120" s="9"/>
      <c r="DF120" s="9"/>
      <c r="DG120" s="9"/>
      <c r="DH120" s="9"/>
      <c r="DI120" s="9"/>
      <c r="DJ120" s="9"/>
      <c r="DK120" s="9"/>
      <c r="DL120" s="9"/>
      <c r="DM120" s="9"/>
      <c r="DN120" s="9"/>
      <c r="DO120" s="9"/>
      <c r="DP120" s="9"/>
      <c r="DQ120" s="9"/>
      <c r="DR120" s="9"/>
      <c r="DS120" s="9"/>
      <c r="DT120" s="9"/>
      <c r="DU120" s="9"/>
      <c r="DV120" s="9"/>
      <c r="DW120" s="9"/>
      <c r="DX120" s="9"/>
      <c r="DY120" s="9"/>
      <c r="DZ120" s="9"/>
      <c r="EA120" s="9"/>
      <c r="EB120" s="9"/>
      <c r="EC120" s="9"/>
      <c r="ED120" s="9"/>
      <c r="EE120" s="9"/>
      <c r="EF120" s="9"/>
      <c r="EG120" s="9"/>
      <c r="EH120" s="9"/>
      <c r="EI120" s="9"/>
      <c r="EJ120" s="9"/>
      <c r="EK120" s="9"/>
      <c r="EL120" s="9"/>
      <c r="EM120" s="9"/>
      <c r="EN120" s="9"/>
      <c r="EO120" s="9"/>
      <c r="EP120" s="9"/>
      <c r="EQ120" s="9"/>
      <c r="ER120" s="9"/>
      <c r="ES120" s="9"/>
      <c r="ET120" s="9"/>
      <c r="EU120" s="9"/>
      <c r="EV120" s="9"/>
      <c r="EW120" s="9"/>
      <c r="EX120" s="9"/>
      <c r="EY120" s="9"/>
      <c r="EZ120" s="9"/>
      <c r="FA120" s="9"/>
      <c r="FB120" s="9"/>
      <c r="FC120" s="9"/>
      <c r="FD120" s="9"/>
      <c r="FE120" s="9"/>
    </row>
    <row r="121" spans="1:16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c r="DD121" s="9"/>
      <c r="DE121" s="9"/>
      <c r="DF121" s="9"/>
      <c r="DG121" s="9"/>
      <c r="DH121" s="9"/>
      <c r="DI121" s="9"/>
      <c r="DJ121" s="9"/>
      <c r="DK121" s="9"/>
      <c r="DL121" s="9"/>
      <c r="DM121" s="9"/>
      <c r="DN121" s="9"/>
      <c r="DO121" s="9"/>
      <c r="DP121" s="9"/>
      <c r="DQ121" s="9"/>
      <c r="DR121" s="9"/>
      <c r="DS121" s="9"/>
      <c r="DT121" s="9"/>
      <c r="DU121" s="9"/>
      <c r="DV121" s="9"/>
      <c r="DW121" s="9"/>
      <c r="DX121" s="9"/>
      <c r="DY121" s="9"/>
      <c r="DZ121" s="9"/>
      <c r="EA121" s="9"/>
      <c r="EB121" s="9"/>
      <c r="EC121" s="9"/>
      <c r="ED121" s="9"/>
      <c r="EE121" s="9"/>
      <c r="EF121" s="9"/>
      <c r="EG121" s="9"/>
      <c r="EH121" s="9"/>
      <c r="EI121" s="9"/>
      <c r="EJ121" s="9"/>
      <c r="EK121" s="9"/>
      <c r="EL121" s="9"/>
      <c r="EM121" s="9"/>
      <c r="EN121" s="9"/>
      <c r="EO121" s="9"/>
      <c r="EP121" s="9"/>
      <c r="EQ121" s="9"/>
      <c r="ER121" s="9"/>
      <c r="ES121" s="9"/>
      <c r="ET121" s="9"/>
      <c r="EU121" s="9"/>
      <c r="EV121" s="9"/>
      <c r="EW121" s="9"/>
      <c r="EX121" s="9"/>
      <c r="EY121" s="9"/>
      <c r="EZ121" s="9"/>
      <c r="FA121" s="9"/>
      <c r="FB121" s="9"/>
      <c r="FC121" s="9"/>
      <c r="FD121" s="9"/>
      <c r="FE121" s="9"/>
    </row>
    <row r="122" spans="1:16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c r="DD122" s="9"/>
      <c r="DE122" s="9"/>
      <c r="DF122" s="9"/>
      <c r="DG122" s="9"/>
      <c r="DH122" s="9"/>
      <c r="DI122" s="9"/>
      <c r="DJ122" s="9"/>
      <c r="DK122" s="9"/>
      <c r="DL122" s="9"/>
      <c r="DM122" s="9"/>
      <c r="DN122" s="9"/>
      <c r="DO122" s="9"/>
      <c r="DP122" s="9"/>
      <c r="DQ122" s="9"/>
      <c r="DR122" s="9"/>
      <c r="DS122" s="9"/>
      <c r="DT122" s="9"/>
      <c r="DU122" s="9"/>
      <c r="DV122" s="9"/>
      <c r="DW122" s="9"/>
      <c r="DX122" s="9"/>
      <c r="DY122" s="9"/>
      <c r="DZ122" s="9"/>
      <c r="EA122" s="9"/>
      <c r="EB122" s="9"/>
      <c r="EC122" s="9"/>
      <c r="ED122" s="9"/>
      <c r="EE122" s="9"/>
      <c r="EF122" s="9"/>
      <c r="EG122" s="9"/>
      <c r="EH122" s="9"/>
      <c r="EI122" s="9"/>
      <c r="EJ122" s="9"/>
      <c r="EK122" s="9"/>
      <c r="EL122" s="9"/>
      <c r="EM122" s="9"/>
      <c r="EN122" s="9"/>
      <c r="EO122" s="9"/>
      <c r="EP122" s="9"/>
      <c r="EQ122" s="9"/>
      <c r="ER122" s="9"/>
      <c r="ES122" s="9"/>
      <c r="ET122" s="9"/>
      <c r="EU122" s="9"/>
      <c r="EV122" s="9"/>
      <c r="EW122" s="9"/>
      <c r="EX122" s="9"/>
      <c r="EY122" s="9"/>
      <c r="EZ122" s="9"/>
      <c r="FA122" s="9"/>
      <c r="FB122" s="9"/>
      <c r="FC122" s="9"/>
      <c r="FD122" s="9"/>
      <c r="FE122" s="9"/>
    </row>
    <row r="123" spans="1:16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9"/>
      <c r="DI123" s="9"/>
      <c r="DJ123" s="9"/>
      <c r="DK123" s="9"/>
      <c r="DL123" s="9"/>
      <c r="DM123" s="9"/>
      <c r="DN123" s="9"/>
      <c r="DO123" s="9"/>
      <c r="DP123" s="9"/>
      <c r="DQ123" s="9"/>
      <c r="DR123" s="9"/>
      <c r="DS123" s="9"/>
      <c r="DT123" s="9"/>
      <c r="DU123" s="9"/>
      <c r="DV123" s="9"/>
      <c r="DW123" s="9"/>
      <c r="DX123" s="9"/>
      <c r="DY123" s="9"/>
      <c r="DZ123" s="9"/>
      <c r="EA123" s="9"/>
      <c r="EB123" s="9"/>
      <c r="EC123" s="9"/>
      <c r="ED123" s="9"/>
      <c r="EE123" s="9"/>
      <c r="EF123" s="9"/>
      <c r="EG123" s="9"/>
      <c r="EH123" s="9"/>
      <c r="EI123" s="9"/>
      <c r="EJ123" s="9"/>
      <c r="EK123" s="9"/>
      <c r="EL123" s="9"/>
      <c r="EM123" s="9"/>
      <c r="EN123" s="9"/>
      <c r="EO123" s="9"/>
      <c r="EP123" s="9"/>
      <c r="EQ123" s="9"/>
      <c r="ER123" s="9"/>
      <c r="ES123" s="9"/>
      <c r="ET123" s="9"/>
      <c r="EU123" s="9"/>
      <c r="EV123" s="9"/>
      <c r="EW123" s="9"/>
      <c r="EX123" s="9"/>
      <c r="EY123" s="9"/>
      <c r="EZ123" s="9"/>
      <c r="FA123" s="9"/>
      <c r="FB123" s="9"/>
      <c r="FC123" s="9"/>
      <c r="FD123" s="9"/>
      <c r="FE123" s="9"/>
    </row>
    <row r="124" spans="1:16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row>
    <row r="125" spans="1:16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c r="DD125" s="9"/>
      <c r="DE125" s="9"/>
      <c r="DF125" s="9"/>
      <c r="DG125" s="9"/>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row>
    <row r="126" spans="1:16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9"/>
      <c r="DI126" s="9"/>
      <c r="DJ126" s="9"/>
      <c r="DK126" s="9"/>
      <c r="DL126" s="9"/>
      <c r="DM126" s="9"/>
      <c r="DN126" s="9"/>
      <c r="DO126" s="9"/>
      <c r="DP126" s="9"/>
      <c r="DQ126" s="9"/>
      <c r="DR126" s="9"/>
      <c r="DS126" s="9"/>
      <c r="DT126" s="9"/>
      <c r="DU126" s="9"/>
      <c r="DV126" s="9"/>
      <c r="DW126" s="9"/>
      <c r="DX126" s="9"/>
      <c r="DY126" s="9"/>
      <c r="DZ126" s="9"/>
      <c r="EA126" s="9"/>
      <c r="EB126" s="9"/>
      <c r="EC126" s="9"/>
      <c r="ED126" s="9"/>
      <c r="EE126" s="9"/>
      <c r="EF126" s="9"/>
      <c r="EG126" s="9"/>
      <c r="EH126" s="9"/>
      <c r="EI126" s="9"/>
      <c r="EJ126" s="9"/>
      <c r="EK126" s="9"/>
      <c r="EL126" s="9"/>
      <c r="EM126" s="9"/>
      <c r="EN126" s="9"/>
      <c r="EO126" s="9"/>
      <c r="EP126" s="9"/>
      <c r="EQ126" s="9"/>
      <c r="ER126" s="9"/>
      <c r="ES126" s="9"/>
      <c r="ET126" s="9"/>
      <c r="EU126" s="9"/>
      <c r="EV126" s="9"/>
      <c r="EW126" s="9"/>
      <c r="EX126" s="9"/>
      <c r="EY126" s="9"/>
      <c r="EZ126" s="9"/>
      <c r="FA126" s="9"/>
      <c r="FB126" s="9"/>
      <c r="FC126" s="9"/>
      <c r="FD126" s="9"/>
      <c r="FE126" s="9"/>
    </row>
    <row r="127" spans="1:16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c r="DD127" s="9"/>
      <c r="DE127" s="9"/>
      <c r="DF127" s="9"/>
      <c r="DG127" s="9"/>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row>
    <row r="128" spans="1:16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c r="CT128" s="9"/>
      <c r="CU128" s="9"/>
      <c r="CV128" s="9"/>
      <c r="CW128" s="9"/>
      <c r="CX128" s="9"/>
      <c r="CY128" s="9"/>
      <c r="CZ128" s="9"/>
      <c r="DA128" s="9"/>
      <c r="DB128" s="9"/>
      <c r="DC128" s="9"/>
      <c r="DD128" s="9"/>
      <c r="DE128" s="9"/>
      <c r="DF128" s="9"/>
      <c r="DG128" s="9"/>
      <c r="DH128" s="9"/>
      <c r="DI128" s="9"/>
      <c r="DJ128" s="9"/>
      <c r="DK128" s="9"/>
      <c r="DL128" s="9"/>
      <c r="DM128" s="9"/>
      <c r="DN128" s="9"/>
      <c r="DO128" s="9"/>
      <c r="DP128" s="9"/>
      <c r="DQ128" s="9"/>
      <c r="DR128" s="9"/>
      <c r="DS128" s="9"/>
      <c r="DT128" s="9"/>
      <c r="DU128" s="9"/>
      <c r="DV128" s="9"/>
      <c r="DW128" s="9"/>
      <c r="DX128" s="9"/>
      <c r="DY128" s="9"/>
      <c r="DZ128" s="9"/>
      <c r="EA128" s="9"/>
      <c r="EB128" s="9"/>
      <c r="EC128" s="9"/>
      <c r="ED128" s="9"/>
      <c r="EE128" s="9"/>
      <c r="EF128" s="9"/>
      <c r="EG128" s="9"/>
      <c r="EH128" s="9"/>
      <c r="EI128" s="9"/>
      <c r="EJ128" s="9"/>
      <c r="EK128" s="9"/>
      <c r="EL128" s="9"/>
      <c r="EM128" s="9"/>
      <c r="EN128" s="9"/>
      <c r="EO128" s="9"/>
      <c r="EP128" s="9"/>
      <c r="EQ128" s="9"/>
      <c r="ER128" s="9"/>
      <c r="ES128" s="9"/>
      <c r="ET128" s="9"/>
      <c r="EU128" s="9"/>
      <c r="EV128" s="9"/>
      <c r="EW128" s="9"/>
      <c r="EX128" s="9"/>
      <c r="EY128" s="9"/>
      <c r="EZ128" s="9"/>
      <c r="FA128" s="9"/>
      <c r="FB128" s="9"/>
      <c r="FC128" s="9"/>
      <c r="FD128" s="9"/>
      <c r="FE128" s="9"/>
    </row>
    <row r="129" spans="1:16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c r="DD129" s="9"/>
      <c r="DE129" s="9"/>
      <c r="DF129" s="9"/>
      <c r="DG129" s="9"/>
      <c r="DH129" s="9"/>
      <c r="DI129" s="9"/>
      <c r="DJ129" s="9"/>
      <c r="DK129" s="9"/>
      <c r="DL129" s="9"/>
      <c r="DM129" s="9"/>
      <c r="DN129" s="9"/>
      <c r="DO129" s="9"/>
      <c r="DP129" s="9"/>
      <c r="DQ129" s="9"/>
      <c r="DR129" s="9"/>
      <c r="DS129" s="9"/>
      <c r="DT129" s="9"/>
      <c r="DU129" s="9"/>
      <c r="DV129" s="9"/>
      <c r="DW129" s="9"/>
      <c r="DX129" s="9"/>
      <c r="DY129" s="9"/>
      <c r="DZ129" s="9"/>
      <c r="EA129" s="9"/>
      <c r="EB129" s="9"/>
      <c r="EC129" s="9"/>
      <c r="ED129" s="9"/>
      <c r="EE129" s="9"/>
      <c r="EF129" s="9"/>
      <c r="EG129" s="9"/>
      <c r="EH129" s="9"/>
      <c r="EI129" s="9"/>
      <c r="EJ129" s="9"/>
      <c r="EK129" s="9"/>
      <c r="EL129" s="9"/>
      <c r="EM129" s="9"/>
      <c r="EN129" s="9"/>
      <c r="EO129" s="9"/>
      <c r="EP129" s="9"/>
      <c r="EQ129" s="9"/>
      <c r="ER129" s="9"/>
      <c r="ES129" s="9"/>
      <c r="ET129" s="9"/>
      <c r="EU129" s="9"/>
      <c r="EV129" s="9"/>
      <c r="EW129" s="9"/>
      <c r="EX129" s="9"/>
      <c r="EY129" s="9"/>
      <c r="EZ129" s="9"/>
      <c r="FA129" s="9"/>
      <c r="FB129" s="9"/>
      <c r="FC129" s="9"/>
      <c r="FD129" s="9"/>
      <c r="FE129" s="9"/>
    </row>
    <row r="130" spans="1:16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c r="CV130" s="9"/>
      <c r="CW130" s="9"/>
      <c r="CX130" s="9"/>
      <c r="CY130" s="9"/>
      <c r="CZ130" s="9"/>
      <c r="DA130" s="9"/>
      <c r="DB130" s="9"/>
      <c r="DC130" s="9"/>
      <c r="DD130" s="9"/>
      <c r="DE130" s="9"/>
      <c r="DF130" s="9"/>
      <c r="DG130" s="9"/>
      <c r="DH130" s="9"/>
      <c r="DI130" s="9"/>
      <c r="DJ130" s="9"/>
      <c r="DK130" s="9"/>
      <c r="DL130" s="9"/>
      <c r="DM130" s="9"/>
      <c r="DN130" s="9"/>
      <c r="DO130" s="9"/>
      <c r="DP130" s="9"/>
      <c r="DQ130" s="9"/>
      <c r="DR130" s="9"/>
      <c r="DS130" s="9"/>
      <c r="DT130" s="9"/>
      <c r="DU130" s="9"/>
      <c r="DV130" s="9"/>
      <c r="DW130" s="9"/>
      <c r="DX130" s="9"/>
      <c r="DY130" s="9"/>
      <c r="DZ130" s="9"/>
      <c r="EA130" s="9"/>
      <c r="EB130" s="9"/>
      <c r="EC130" s="9"/>
      <c r="ED130" s="9"/>
      <c r="EE130" s="9"/>
      <c r="EF130" s="9"/>
      <c r="EG130" s="9"/>
      <c r="EH130" s="9"/>
      <c r="EI130" s="9"/>
      <c r="EJ130" s="9"/>
      <c r="EK130" s="9"/>
      <c r="EL130" s="9"/>
      <c r="EM130" s="9"/>
      <c r="EN130" s="9"/>
      <c r="EO130" s="9"/>
      <c r="EP130" s="9"/>
      <c r="EQ130" s="9"/>
      <c r="ER130" s="9"/>
      <c r="ES130" s="9"/>
      <c r="ET130" s="9"/>
      <c r="EU130" s="9"/>
      <c r="EV130" s="9"/>
      <c r="EW130" s="9"/>
      <c r="EX130" s="9"/>
      <c r="EY130" s="9"/>
      <c r="EZ130" s="9"/>
      <c r="FA130" s="9"/>
      <c r="FB130" s="9"/>
      <c r="FC130" s="9"/>
      <c r="FD130" s="9"/>
      <c r="FE130" s="9"/>
    </row>
    <row r="131" spans="1:16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c r="DD131" s="9"/>
      <c r="DE131" s="9"/>
      <c r="DF131" s="9"/>
      <c r="DG131" s="9"/>
      <c r="DH131" s="9"/>
      <c r="DI131" s="9"/>
      <c r="DJ131" s="9"/>
      <c r="DK131" s="9"/>
      <c r="DL131" s="9"/>
      <c r="DM131" s="9"/>
      <c r="DN131" s="9"/>
      <c r="DO131" s="9"/>
      <c r="DP131" s="9"/>
      <c r="DQ131" s="9"/>
      <c r="DR131" s="9"/>
      <c r="DS131" s="9"/>
      <c r="DT131" s="9"/>
      <c r="DU131" s="9"/>
      <c r="DV131" s="9"/>
      <c r="DW131" s="9"/>
      <c r="DX131" s="9"/>
      <c r="DY131" s="9"/>
      <c r="DZ131" s="9"/>
      <c r="EA131" s="9"/>
      <c r="EB131" s="9"/>
      <c r="EC131" s="9"/>
      <c r="ED131" s="9"/>
      <c r="EE131" s="9"/>
      <c r="EF131" s="9"/>
      <c r="EG131" s="9"/>
      <c r="EH131" s="9"/>
      <c r="EI131" s="9"/>
      <c r="EJ131" s="9"/>
      <c r="EK131" s="9"/>
      <c r="EL131" s="9"/>
      <c r="EM131" s="9"/>
      <c r="EN131" s="9"/>
      <c r="EO131" s="9"/>
      <c r="EP131" s="9"/>
      <c r="EQ131" s="9"/>
      <c r="ER131" s="9"/>
      <c r="ES131" s="9"/>
      <c r="ET131" s="9"/>
      <c r="EU131" s="9"/>
      <c r="EV131" s="9"/>
      <c r="EW131" s="9"/>
      <c r="EX131" s="9"/>
      <c r="EY131" s="9"/>
      <c r="EZ131" s="9"/>
      <c r="FA131" s="9"/>
      <c r="FB131" s="9"/>
      <c r="FC131" s="9"/>
      <c r="FD131" s="9"/>
      <c r="FE131" s="9"/>
    </row>
    <row r="132" spans="1:16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c r="DD132" s="9"/>
      <c r="DE132" s="9"/>
      <c r="DF132" s="9"/>
      <c r="DG132" s="9"/>
      <c r="DH132" s="9"/>
      <c r="DI132" s="9"/>
      <c r="DJ132" s="9"/>
      <c r="DK132" s="9"/>
      <c r="DL132" s="9"/>
      <c r="DM132" s="9"/>
      <c r="DN132" s="9"/>
      <c r="DO132" s="9"/>
      <c r="DP132" s="9"/>
      <c r="DQ132" s="9"/>
      <c r="DR132" s="9"/>
      <c r="DS132" s="9"/>
      <c r="DT132" s="9"/>
      <c r="DU132" s="9"/>
      <c r="DV132" s="9"/>
      <c r="DW132" s="9"/>
      <c r="DX132" s="9"/>
      <c r="DY132" s="9"/>
      <c r="DZ132" s="9"/>
      <c r="EA132" s="9"/>
      <c r="EB132" s="9"/>
      <c r="EC132" s="9"/>
      <c r="ED132" s="9"/>
      <c r="EE132" s="9"/>
      <c r="EF132" s="9"/>
      <c r="EG132" s="9"/>
      <c r="EH132" s="9"/>
      <c r="EI132" s="9"/>
      <c r="EJ132" s="9"/>
      <c r="EK132" s="9"/>
      <c r="EL132" s="9"/>
      <c r="EM132" s="9"/>
      <c r="EN132" s="9"/>
      <c r="EO132" s="9"/>
      <c r="EP132" s="9"/>
      <c r="EQ132" s="9"/>
      <c r="ER132" s="9"/>
      <c r="ES132" s="9"/>
      <c r="ET132" s="9"/>
      <c r="EU132" s="9"/>
      <c r="EV132" s="9"/>
      <c r="EW132" s="9"/>
      <c r="EX132" s="9"/>
      <c r="EY132" s="9"/>
      <c r="EZ132" s="9"/>
      <c r="FA132" s="9"/>
      <c r="FB132" s="9"/>
      <c r="FC132" s="9"/>
      <c r="FD132" s="9"/>
      <c r="FE132" s="9"/>
    </row>
    <row r="133" spans="1:16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c r="DD133" s="9"/>
      <c r="DE133" s="9"/>
      <c r="DF133" s="9"/>
      <c r="DG133" s="9"/>
      <c r="DH133" s="9"/>
      <c r="DI133" s="9"/>
      <c r="DJ133" s="9"/>
      <c r="DK133" s="9"/>
      <c r="DL133" s="9"/>
      <c r="DM133" s="9"/>
      <c r="DN133" s="9"/>
      <c r="DO133" s="9"/>
      <c r="DP133" s="9"/>
      <c r="DQ133" s="9"/>
      <c r="DR133" s="9"/>
      <c r="DS133" s="9"/>
      <c r="DT133" s="9"/>
      <c r="DU133" s="9"/>
      <c r="DV133" s="9"/>
      <c r="DW133" s="9"/>
      <c r="DX133" s="9"/>
      <c r="DY133" s="9"/>
      <c r="DZ133" s="9"/>
      <c r="EA133" s="9"/>
      <c r="EB133" s="9"/>
      <c r="EC133" s="9"/>
      <c r="ED133" s="9"/>
      <c r="EE133" s="9"/>
      <c r="EF133" s="9"/>
      <c r="EG133" s="9"/>
      <c r="EH133" s="9"/>
      <c r="EI133" s="9"/>
      <c r="EJ133" s="9"/>
      <c r="EK133" s="9"/>
      <c r="EL133" s="9"/>
      <c r="EM133" s="9"/>
      <c r="EN133" s="9"/>
      <c r="EO133" s="9"/>
      <c r="EP133" s="9"/>
      <c r="EQ133" s="9"/>
      <c r="ER133" s="9"/>
      <c r="ES133" s="9"/>
      <c r="ET133" s="9"/>
      <c r="EU133" s="9"/>
      <c r="EV133" s="9"/>
      <c r="EW133" s="9"/>
      <c r="EX133" s="9"/>
      <c r="EY133" s="9"/>
      <c r="EZ133" s="9"/>
      <c r="FA133" s="9"/>
      <c r="FB133" s="9"/>
      <c r="FC133" s="9"/>
      <c r="FD133" s="9"/>
      <c r="FE133" s="9"/>
    </row>
    <row r="134" spans="1:16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c r="DD134" s="9"/>
      <c r="DE134" s="9"/>
      <c r="DF134" s="9"/>
      <c r="DG134" s="9"/>
      <c r="DH134" s="9"/>
      <c r="DI134" s="9"/>
      <c r="DJ134" s="9"/>
      <c r="DK134" s="9"/>
      <c r="DL134" s="9"/>
      <c r="DM134" s="9"/>
      <c r="DN134" s="9"/>
      <c r="DO134" s="9"/>
      <c r="DP134" s="9"/>
      <c r="DQ134" s="9"/>
      <c r="DR134" s="9"/>
      <c r="DS134" s="9"/>
      <c r="DT134" s="9"/>
      <c r="DU134" s="9"/>
      <c r="DV134" s="9"/>
      <c r="DW134" s="9"/>
      <c r="DX134" s="9"/>
      <c r="DY134" s="9"/>
      <c r="DZ134" s="9"/>
      <c r="EA134" s="9"/>
      <c r="EB134" s="9"/>
      <c r="EC134" s="9"/>
      <c r="ED134" s="9"/>
      <c r="EE134" s="9"/>
      <c r="EF134" s="9"/>
      <c r="EG134" s="9"/>
      <c r="EH134" s="9"/>
      <c r="EI134" s="9"/>
      <c r="EJ134" s="9"/>
      <c r="EK134" s="9"/>
      <c r="EL134" s="9"/>
      <c r="EM134" s="9"/>
      <c r="EN134" s="9"/>
      <c r="EO134" s="9"/>
      <c r="EP134" s="9"/>
      <c r="EQ134" s="9"/>
      <c r="ER134" s="9"/>
      <c r="ES134" s="9"/>
      <c r="ET134" s="9"/>
      <c r="EU134" s="9"/>
      <c r="EV134" s="9"/>
      <c r="EW134" s="9"/>
      <c r="EX134" s="9"/>
      <c r="EY134" s="9"/>
      <c r="EZ134" s="9"/>
      <c r="FA134" s="9"/>
      <c r="FB134" s="9"/>
      <c r="FC134" s="9"/>
      <c r="FD134" s="9"/>
      <c r="FE134" s="9"/>
    </row>
    <row r="135" spans="1:16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9"/>
      <c r="DI135" s="9"/>
      <c r="DJ135" s="9"/>
      <c r="DK135" s="9"/>
      <c r="DL135" s="9"/>
      <c r="DM135" s="9"/>
      <c r="DN135" s="9"/>
      <c r="DO135" s="9"/>
      <c r="DP135" s="9"/>
      <c r="DQ135" s="9"/>
      <c r="DR135" s="9"/>
      <c r="DS135" s="9"/>
      <c r="DT135" s="9"/>
      <c r="DU135" s="9"/>
      <c r="DV135" s="9"/>
      <c r="DW135" s="9"/>
      <c r="DX135" s="9"/>
      <c r="DY135" s="9"/>
      <c r="DZ135" s="9"/>
      <c r="EA135" s="9"/>
      <c r="EB135" s="9"/>
      <c r="EC135" s="9"/>
      <c r="ED135" s="9"/>
      <c r="EE135" s="9"/>
      <c r="EF135" s="9"/>
      <c r="EG135" s="9"/>
      <c r="EH135" s="9"/>
      <c r="EI135" s="9"/>
      <c r="EJ135" s="9"/>
      <c r="EK135" s="9"/>
      <c r="EL135" s="9"/>
      <c r="EM135" s="9"/>
      <c r="EN135" s="9"/>
      <c r="EO135" s="9"/>
      <c r="EP135" s="9"/>
      <c r="EQ135" s="9"/>
      <c r="ER135" s="9"/>
      <c r="ES135" s="9"/>
      <c r="ET135" s="9"/>
      <c r="EU135" s="9"/>
      <c r="EV135" s="9"/>
      <c r="EW135" s="9"/>
      <c r="EX135" s="9"/>
      <c r="EY135" s="9"/>
      <c r="EZ135" s="9"/>
      <c r="FA135" s="9"/>
      <c r="FB135" s="9"/>
      <c r="FC135" s="9"/>
      <c r="FD135" s="9"/>
      <c r="FE135" s="9"/>
    </row>
    <row r="136" spans="1:16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c r="DD136" s="9"/>
      <c r="DE136" s="9"/>
      <c r="DF136" s="9"/>
      <c r="DG136" s="9"/>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row>
    <row r="137" spans="1:16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c r="DD137" s="9"/>
      <c r="DE137" s="9"/>
      <c r="DF137" s="9"/>
      <c r="DG137" s="9"/>
      <c r="DH137" s="9"/>
      <c r="DI137" s="9"/>
      <c r="DJ137" s="9"/>
      <c r="DK137" s="9"/>
      <c r="DL137" s="9"/>
      <c r="DM137" s="9"/>
      <c r="DN137" s="9"/>
      <c r="DO137" s="9"/>
      <c r="DP137" s="9"/>
      <c r="DQ137" s="9"/>
      <c r="DR137" s="9"/>
      <c r="DS137" s="9"/>
      <c r="DT137" s="9"/>
      <c r="DU137" s="9"/>
      <c r="DV137" s="9"/>
      <c r="DW137" s="9"/>
      <c r="DX137" s="9"/>
      <c r="DY137" s="9"/>
      <c r="DZ137" s="9"/>
      <c r="EA137" s="9"/>
      <c r="EB137" s="9"/>
      <c r="EC137" s="9"/>
      <c r="ED137" s="9"/>
      <c r="EE137" s="9"/>
      <c r="EF137" s="9"/>
      <c r="EG137" s="9"/>
      <c r="EH137" s="9"/>
      <c r="EI137" s="9"/>
      <c r="EJ137" s="9"/>
      <c r="EK137" s="9"/>
      <c r="EL137" s="9"/>
      <c r="EM137" s="9"/>
      <c r="EN137" s="9"/>
      <c r="EO137" s="9"/>
      <c r="EP137" s="9"/>
      <c r="EQ137" s="9"/>
      <c r="ER137" s="9"/>
      <c r="ES137" s="9"/>
      <c r="ET137" s="9"/>
      <c r="EU137" s="9"/>
      <c r="EV137" s="9"/>
      <c r="EW137" s="9"/>
      <c r="EX137" s="9"/>
      <c r="EY137" s="9"/>
      <c r="EZ137" s="9"/>
      <c r="FA137" s="9"/>
      <c r="FB137" s="9"/>
      <c r="FC137" s="9"/>
      <c r="FD137" s="9"/>
      <c r="FE137" s="9"/>
    </row>
    <row r="138" spans="1:16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c r="DD138" s="9"/>
      <c r="DE138" s="9"/>
      <c r="DF138" s="9"/>
      <c r="DG138" s="9"/>
      <c r="DH138" s="9"/>
      <c r="DI138" s="9"/>
      <c r="DJ138" s="9"/>
      <c r="DK138" s="9"/>
      <c r="DL138" s="9"/>
      <c r="DM138" s="9"/>
      <c r="DN138" s="9"/>
      <c r="DO138" s="9"/>
      <c r="DP138" s="9"/>
      <c r="DQ138" s="9"/>
      <c r="DR138" s="9"/>
      <c r="DS138" s="9"/>
      <c r="DT138" s="9"/>
      <c r="DU138" s="9"/>
      <c r="DV138" s="9"/>
      <c r="DW138" s="9"/>
      <c r="DX138" s="9"/>
      <c r="DY138" s="9"/>
      <c r="DZ138" s="9"/>
      <c r="EA138" s="9"/>
      <c r="EB138" s="9"/>
      <c r="EC138" s="9"/>
      <c r="ED138" s="9"/>
      <c r="EE138" s="9"/>
      <c r="EF138" s="9"/>
      <c r="EG138" s="9"/>
      <c r="EH138" s="9"/>
      <c r="EI138" s="9"/>
      <c r="EJ138" s="9"/>
      <c r="EK138" s="9"/>
      <c r="EL138" s="9"/>
      <c r="EM138" s="9"/>
      <c r="EN138" s="9"/>
      <c r="EO138" s="9"/>
      <c r="EP138" s="9"/>
      <c r="EQ138" s="9"/>
      <c r="ER138" s="9"/>
      <c r="ES138" s="9"/>
      <c r="ET138" s="9"/>
      <c r="EU138" s="9"/>
      <c r="EV138" s="9"/>
      <c r="EW138" s="9"/>
      <c r="EX138" s="9"/>
      <c r="EY138" s="9"/>
      <c r="EZ138" s="9"/>
      <c r="FA138" s="9"/>
      <c r="FB138" s="9"/>
      <c r="FC138" s="9"/>
      <c r="FD138" s="9"/>
      <c r="FE138" s="9"/>
    </row>
    <row r="139" spans="1:16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c r="CT139" s="9"/>
      <c r="CU139" s="9"/>
      <c r="CV139" s="9"/>
      <c r="CW139" s="9"/>
      <c r="CX139" s="9"/>
      <c r="CY139" s="9"/>
      <c r="CZ139" s="9"/>
      <c r="DA139" s="9"/>
      <c r="DB139" s="9"/>
      <c r="DC139" s="9"/>
      <c r="DD139" s="9"/>
      <c r="DE139" s="9"/>
      <c r="DF139" s="9"/>
      <c r="DG139" s="9"/>
      <c r="DH139" s="9"/>
      <c r="DI139" s="9"/>
      <c r="DJ139" s="9"/>
      <c r="DK139" s="9"/>
      <c r="DL139" s="9"/>
      <c r="DM139" s="9"/>
      <c r="DN139" s="9"/>
      <c r="DO139" s="9"/>
      <c r="DP139" s="9"/>
      <c r="DQ139" s="9"/>
      <c r="DR139" s="9"/>
      <c r="DS139" s="9"/>
      <c r="DT139" s="9"/>
      <c r="DU139" s="9"/>
      <c r="DV139" s="9"/>
      <c r="DW139" s="9"/>
      <c r="DX139" s="9"/>
      <c r="DY139" s="9"/>
      <c r="DZ139" s="9"/>
      <c r="EA139" s="9"/>
      <c r="EB139" s="9"/>
      <c r="EC139" s="9"/>
      <c r="ED139" s="9"/>
      <c r="EE139" s="9"/>
      <c r="EF139" s="9"/>
      <c r="EG139" s="9"/>
      <c r="EH139" s="9"/>
      <c r="EI139" s="9"/>
      <c r="EJ139" s="9"/>
      <c r="EK139" s="9"/>
      <c r="EL139" s="9"/>
      <c r="EM139" s="9"/>
      <c r="EN139" s="9"/>
      <c r="EO139" s="9"/>
      <c r="EP139" s="9"/>
      <c r="EQ139" s="9"/>
      <c r="ER139" s="9"/>
      <c r="ES139" s="9"/>
      <c r="ET139" s="9"/>
      <c r="EU139" s="9"/>
      <c r="EV139" s="9"/>
      <c r="EW139" s="9"/>
      <c r="EX139" s="9"/>
      <c r="EY139" s="9"/>
      <c r="EZ139" s="9"/>
      <c r="FA139" s="9"/>
      <c r="FB139" s="9"/>
      <c r="FC139" s="9"/>
      <c r="FD139" s="9"/>
      <c r="FE139" s="9"/>
    </row>
    <row r="140" spans="1:16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c r="DC140" s="9"/>
      <c r="DD140" s="9"/>
      <c r="DE140" s="9"/>
      <c r="DF140" s="9"/>
      <c r="DG140" s="9"/>
      <c r="DH140" s="9"/>
      <c r="DI140" s="9"/>
      <c r="DJ140" s="9"/>
      <c r="DK140" s="9"/>
      <c r="DL140" s="9"/>
      <c r="DM140" s="9"/>
      <c r="DN140" s="9"/>
      <c r="DO140" s="9"/>
      <c r="DP140" s="9"/>
      <c r="DQ140" s="9"/>
      <c r="DR140" s="9"/>
      <c r="DS140" s="9"/>
      <c r="DT140" s="9"/>
      <c r="DU140" s="9"/>
      <c r="DV140" s="9"/>
      <c r="DW140" s="9"/>
      <c r="DX140" s="9"/>
      <c r="DY140" s="9"/>
      <c r="DZ140" s="9"/>
      <c r="EA140" s="9"/>
      <c r="EB140" s="9"/>
      <c r="EC140" s="9"/>
      <c r="ED140" s="9"/>
      <c r="EE140" s="9"/>
      <c r="EF140" s="9"/>
      <c r="EG140" s="9"/>
      <c r="EH140" s="9"/>
      <c r="EI140" s="9"/>
      <c r="EJ140" s="9"/>
      <c r="EK140" s="9"/>
      <c r="EL140" s="9"/>
      <c r="EM140" s="9"/>
      <c r="EN140" s="9"/>
      <c r="EO140" s="9"/>
      <c r="EP140" s="9"/>
      <c r="EQ140" s="9"/>
      <c r="ER140" s="9"/>
      <c r="ES140" s="9"/>
      <c r="ET140" s="9"/>
      <c r="EU140" s="9"/>
      <c r="EV140" s="9"/>
      <c r="EW140" s="9"/>
      <c r="EX140" s="9"/>
      <c r="EY140" s="9"/>
      <c r="EZ140" s="9"/>
      <c r="FA140" s="9"/>
      <c r="FB140" s="9"/>
      <c r="FC140" s="9"/>
      <c r="FD140" s="9"/>
      <c r="FE140" s="9"/>
    </row>
    <row r="141" spans="1:16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c r="CT141" s="9"/>
      <c r="CU141" s="9"/>
      <c r="CV141" s="9"/>
      <c r="CW141" s="9"/>
      <c r="CX141" s="9"/>
      <c r="CY141" s="9"/>
      <c r="CZ141" s="9"/>
      <c r="DA141" s="9"/>
      <c r="DB141" s="9"/>
      <c r="DC141" s="9"/>
      <c r="DD141" s="9"/>
      <c r="DE141" s="9"/>
      <c r="DF141" s="9"/>
      <c r="DG141" s="9"/>
      <c r="DH141" s="9"/>
      <c r="DI141" s="9"/>
      <c r="DJ141" s="9"/>
      <c r="DK141" s="9"/>
      <c r="DL141" s="9"/>
      <c r="DM141" s="9"/>
      <c r="DN141" s="9"/>
      <c r="DO141" s="9"/>
      <c r="DP141" s="9"/>
      <c r="DQ141" s="9"/>
      <c r="DR141" s="9"/>
      <c r="DS141" s="9"/>
      <c r="DT141" s="9"/>
      <c r="DU141" s="9"/>
      <c r="DV141" s="9"/>
      <c r="DW141" s="9"/>
      <c r="DX141" s="9"/>
      <c r="DY141" s="9"/>
      <c r="DZ141" s="9"/>
      <c r="EA141" s="9"/>
      <c r="EB141" s="9"/>
      <c r="EC141" s="9"/>
      <c r="ED141" s="9"/>
      <c r="EE141" s="9"/>
      <c r="EF141" s="9"/>
      <c r="EG141" s="9"/>
      <c r="EH141" s="9"/>
      <c r="EI141" s="9"/>
      <c r="EJ141" s="9"/>
      <c r="EK141" s="9"/>
      <c r="EL141" s="9"/>
      <c r="EM141" s="9"/>
      <c r="EN141" s="9"/>
      <c r="EO141" s="9"/>
      <c r="EP141" s="9"/>
      <c r="EQ141" s="9"/>
      <c r="ER141" s="9"/>
      <c r="ES141" s="9"/>
      <c r="ET141" s="9"/>
      <c r="EU141" s="9"/>
      <c r="EV141" s="9"/>
      <c r="EW141" s="9"/>
      <c r="EX141" s="9"/>
      <c r="EY141" s="9"/>
      <c r="EZ141" s="9"/>
      <c r="FA141" s="9"/>
      <c r="FB141" s="9"/>
      <c r="FC141" s="9"/>
      <c r="FD141" s="9"/>
      <c r="FE141" s="9"/>
    </row>
    <row r="142" spans="1:16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c r="DD142" s="9"/>
      <c r="DE142" s="9"/>
      <c r="DF142" s="9"/>
      <c r="DG142" s="9"/>
      <c r="DH142" s="9"/>
      <c r="DI142" s="9"/>
      <c r="DJ142" s="9"/>
      <c r="DK142" s="9"/>
      <c r="DL142" s="9"/>
      <c r="DM142" s="9"/>
      <c r="DN142" s="9"/>
      <c r="DO142" s="9"/>
      <c r="DP142" s="9"/>
      <c r="DQ142" s="9"/>
      <c r="DR142" s="9"/>
      <c r="DS142" s="9"/>
      <c r="DT142" s="9"/>
      <c r="DU142" s="9"/>
      <c r="DV142" s="9"/>
      <c r="DW142" s="9"/>
      <c r="DX142" s="9"/>
      <c r="DY142" s="9"/>
      <c r="DZ142" s="9"/>
      <c r="EA142" s="9"/>
      <c r="EB142" s="9"/>
      <c r="EC142" s="9"/>
      <c r="ED142" s="9"/>
      <c r="EE142" s="9"/>
      <c r="EF142" s="9"/>
      <c r="EG142" s="9"/>
      <c r="EH142" s="9"/>
      <c r="EI142" s="9"/>
      <c r="EJ142" s="9"/>
      <c r="EK142" s="9"/>
      <c r="EL142" s="9"/>
      <c r="EM142" s="9"/>
      <c r="EN142" s="9"/>
      <c r="EO142" s="9"/>
      <c r="EP142" s="9"/>
      <c r="EQ142" s="9"/>
      <c r="ER142" s="9"/>
      <c r="ES142" s="9"/>
      <c r="ET142" s="9"/>
      <c r="EU142" s="9"/>
      <c r="EV142" s="9"/>
      <c r="EW142" s="9"/>
      <c r="EX142" s="9"/>
      <c r="EY142" s="9"/>
      <c r="EZ142" s="9"/>
      <c r="FA142" s="9"/>
      <c r="FB142" s="9"/>
      <c r="FC142" s="9"/>
      <c r="FD142" s="9"/>
      <c r="FE142" s="9"/>
    </row>
    <row r="143" spans="1:16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c r="DD143" s="9"/>
      <c r="DE143" s="9"/>
      <c r="DF143" s="9"/>
      <c r="DG143" s="9"/>
      <c r="DH143" s="9"/>
      <c r="DI143" s="9"/>
      <c r="DJ143" s="9"/>
      <c r="DK143" s="9"/>
      <c r="DL143" s="9"/>
      <c r="DM143" s="9"/>
      <c r="DN143" s="9"/>
      <c r="DO143" s="9"/>
      <c r="DP143" s="9"/>
      <c r="DQ143" s="9"/>
      <c r="DR143" s="9"/>
      <c r="DS143" s="9"/>
      <c r="DT143" s="9"/>
      <c r="DU143" s="9"/>
      <c r="DV143" s="9"/>
      <c r="DW143" s="9"/>
      <c r="DX143" s="9"/>
      <c r="DY143" s="9"/>
      <c r="DZ143" s="9"/>
      <c r="EA143" s="9"/>
      <c r="EB143" s="9"/>
      <c r="EC143" s="9"/>
      <c r="ED143" s="9"/>
      <c r="EE143" s="9"/>
      <c r="EF143" s="9"/>
      <c r="EG143" s="9"/>
      <c r="EH143" s="9"/>
      <c r="EI143" s="9"/>
      <c r="EJ143" s="9"/>
      <c r="EK143" s="9"/>
      <c r="EL143" s="9"/>
      <c r="EM143" s="9"/>
      <c r="EN143" s="9"/>
      <c r="EO143" s="9"/>
      <c r="EP143" s="9"/>
      <c r="EQ143" s="9"/>
      <c r="ER143" s="9"/>
      <c r="ES143" s="9"/>
      <c r="ET143" s="9"/>
      <c r="EU143" s="9"/>
      <c r="EV143" s="9"/>
      <c r="EW143" s="9"/>
      <c r="EX143" s="9"/>
      <c r="EY143" s="9"/>
      <c r="EZ143" s="9"/>
      <c r="FA143" s="9"/>
      <c r="FB143" s="9"/>
      <c r="FC143" s="9"/>
      <c r="FD143" s="9"/>
      <c r="FE143" s="9"/>
    </row>
    <row r="144" spans="1:16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c r="DD144" s="9"/>
      <c r="DE144" s="9"/>
      <c r="DF144" s="9"/>
      <c r="DG144" s="9"/>
      <c r="DH144" s="9"/>
      <c r="DI144" s="9"/>
      <c r="DJ144" s="9"/>
      <c r="DK144" s="9"/>
      <c r="DL144" s="9"/>
      <c r="DM144" s="9"/>
      <c r="DN144" s="9"/>
      <c r="DO144" s="9"/>
      <c r="DP144" s="9"/>
      <c r="DQ144" s="9"/>
      <c r="DR144" s="9"/>
      <c r="DS144" s="9"/>
      <c r="DT144" s="9"/>
      <c r="DU144" s="9"/>
      <c r="DV144" s="9"/>
      <c r="DW144" s="9"/>
      <c r="DX144" s="9"/>
      <c r="DY144" s="9"/>
      <c r="DZ144" s="9"/>
      <c r="EA144" s="9"/>
      <c r="EB144" s="9"/>
      <c r="EC144" s="9"/>
      <c r="ED144" s="9"/>
      <c r="EE144" s="9"/>
      <c r="EF144" s="9"/>
      <c r="EG144" s="9"/>
      <c r="EH144" s="9"/>
      <c r="EI144" s="9"/>
      <c r="EJ144" s="9"/>
      <c r="EK144" s="9"/>
      <c r="EL144" s="9"/>
      <c r="EM144" s="9"/>
      <c r="EN144" s="9"/>
      <c r="EO144" s="9"/>
      <c r="EP144" s="9"/>
      <c r="EQ144" s="9"/>
      <c r="ER144" s="9"/>
      <c r="ES144" s="9"/>
      <c r="ET144" s="9"/>
      <c r="EU144" s="9"/>
      <c r="EV144" s="9"/>
      <c r="EW144" s="9"/>
      <c r="EX144" s="9"/>
      <c r="EY144" s="9"/>
      <c r="EZ144" s="9"/>
      <c r="FA144" s="9"/>
      <c r="FB144" s="9"/>
      <c r="FC144" s="9"/>
      <c r="FD144" s="9"/>
      <c r="FE144" s="9"/>
    </row>
    <row r="145" spans="1:16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c r="DD145" s="9"/>
      <c r="DE145" s="9"/>
      <c r="DF145" s="9"/>
      <c r="DG145" s="9"/>
      <c r="DH145" s="9"/>
      <c r="DI145" s="9"/>
      <c r="DJ145" s="9"/>
      <c r="DK145" s="9"/>
      <c r="DL145" s="9"/>
      <c r="DM145" s="9"/>
      <c r="DN145" s="9"/>
      <c r="DO145" s="9"/>
      <c r="DP145" s="9"/>
      <c r="DQ145" s="9"/>
      <c r="DR145" s="9"/>
      <c r="DS145" s="9"/>
      <c r="DT145" s="9"/>
      <c r="DU145" s="9"/>
      <c r="DV145" s="9"/>
      <c r="DW145" s="9"/>
      <c r="DX145" s="9"/>
      <c r="DY145" s="9"/>
      <c r="DZ145" s="9"/>
      <c r="EA145" s="9"/>
      <c r="EB145" s="9"/>
      <c r="EC145" s="9"/>
      <c r="ED145" s="9"/>
      <c r="EE145" s="9"/>
      <c r="EF145" s="9"/>
      <c r="EG145" s="9"/>
      <c r="EH145" s="9"/>
      <c r="EI145" s="9"/>
      <c r="EJ145" s="9"/>
      <c r="EK145" s="9"/>
      <c r="EL145" s="9"/>
      <c r="EM145" s="9"/>
      <c r="EN145" s="9"/>
      <c r="EO145" s="9"/>
      <c r="EP145" s="9"/>
      <c r="EQ145" s="9"/>
      <c r="ER145" s="9"/>
      <c r="ES145" s="9"/>
      <c r="ET145" s="9"/>
      <c r="EU145" s="9"/>
      <c r="EV145" s="9"/>
      <c r="EW145" s="9"/>
      <c r="EX145" s="9"/>
      <c r="EY145" s="9"/>
      <c r="EZ145" s="9"/>
      <c r="FA145" s="9"/>
      <c r="FB145" s="9"/>
      <c r="FC145" s="9"/>
      <c r="FD145" s="9"/>
      <c r="FE145" s="9"/>
    </row>
    <row r="146" spans="1:16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c r="DC146" s="9"/>
      <c r="DD146" s="9"/>
      <c r="DE146" s="9"/>
      <c r="DF146" s="9"/>
      <c r="DG146" s="9"/>
      <c r="DH146" s="9"/>
      <c r="DI146" s="9"/>
      <c r="DJ146" s="9"/>
      <c r="DK146" s="9"/>
      <c r="DL146" s="9"/>
      <c r="DM146" s="9"/>
      <c r="DN146" s="9"/>
      <c r="DO146" s="9"/>
      <c r="DP146" s="9"/>
      <c r="DQ146" s="9"/>
      <c r="DR146" s="9"/>
      <c r="DS146" s="9"/>
      <c r="DT146" s="9"/>
      <c r="DU146" s="9"/>
      <c r="DV146" s="9"/>
      <c r="DW146" s="9"/>
      <c r="DX146" s="9"/>
      <c r="DY146" s="9"/>
      <c r="DZ146" s="9"/>
      <c r="EA146" s="9"/>
      <c r="EB146" s="9"/>
      <c r="EC146" s="9"/>
      <c r="ED146" s="9"/>
      <c r="EE146" s="9"/>
      <c r="EF146" s="9"/>
      <c r="EG146" s="9"/>
      <c r="EH146" s="9"/>
      <c r="EI146" s="9"/>
      <c r="EJ146" s="9"/>
      <c r="EK146" s="9"/>
      <c r="EL146" s="9"/>
      <c r="EM146" s="9"/>
      <c r="EN146" s="9"/>
      <c r="EO146" s="9"/>
      <c r="EP146" s="9"/>
      <c r="EQ146" s="9"/>
      <c r="ER146" s="9"/>
      <c r="ES146" s="9"/>
      <c r="ET146" s="9"/>
      <c r="EU146" s="9"/>
      <c r="EV146" s="9"/>
      <c r="EW146" s="9"/>
      <c r="EX146" s="9"/>
      <c r="EY146" s="9"/>
      <c r="EZ146" s="9"/>
      <c r="FA146" s="9"/>
      <c r="FB146" s="9"/>
      <c r="FC146" s="9"/>
      <c r="FD146" s="9"/>
      <c r="FE146" s="9"/>
    </row>
    <row r="147" spans="1:16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c r="DC147" s="9"/>
      <c r="DD147" s="9"/>
      <c r="DE147" s="9"/>
      <c r="DF147" s="9"/>
      <c r="DG147" s="9"/>
      <c r="DH147" s="9"/>
      <c r="DI147" s="9"/>
      <c r="DJ147" s="9"/>
      <c r="DK147" s="9"/>
      <c r="DL147" s="9"/>
      <c r="DM147" s="9"/>
      <c r="DN147" s="9"/>
      <c r="DO147" s="9"/>
      <c r="DP147" s="9"/>
      <c r="DQ147" s="9"/>
      <c r="DR147" s="9"/>
      <c r="DS147" s="9"/>
      <c r="DT147" s="9"/>
      <c r="DU147" s="9"/>
      <c r="DV147" s="9"/>
      <c r="DW147" s="9"/>
      <c r="DX147" s="9"/>
      <c r="DY147" s="9"/>
      <c r="DZ147" s="9"/>
      <c r="EA147" s="9"/>
      <c r="EB147" s="9"/>
      <c r="EC147" s="9"/>
      <c r="ED147" s="9"/>
      <c r="EE147" s="9"/>
      <c r="EF147" s="9"/>
      <c r="EG147" s="9"/>
      <c r="EH147" s="9"/>
      <c r="EI147" s="9"/>
      <c r="EJ147" s="9"/>
      <c r="EK147" s="9"/>
      <c r="EL147" s="9"/>
      <c r="EM147" s="9"/>
      <c r="EN147" s="9"/>
      <c r="EO147" s="9"/>
      <c r="EP147" s="9"/>
      <c r="EQ147" s="9"/>
      <c r="ER147" s="9"/>
      <c r="ES147" s="9"/>
      <c r="ET147" s="9"/>
      <c r="EU147" s="9"/>
      <c r="EV147" s="9"/>
      <c r="EW147" s="9"/>
      <c r="EX147" s="9"/>
      <c r="EY147" s="9"/>
      <c r="EZ147" s="9"/>
      <c r="FA147" s="9"/>
      <c r="FB147" s="9"/>
      <c r="FC147" s="9"/>
      <c r="FD147" s="9"/>
      <c r="FE147" s="9"/>
    </row>
    <row r="148" spans="1:16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c r="DD148" s="9"/>
      <c r="DE148" s="9"/>
      <c r="DF148" s="9"/>
      <c r="DG148" s="9"/>
      <c r="DH148" s="9"/>
      <c r="DI148" s="9"/>
      <c r="DJ148" s="9"/>
      <c r="DK148" s="9"/>
      <c r="DL148" s="9"/>
      <c r="DM148" s="9"/>
      <c r="DN148" s="9"/>
      <c r="DO148" s="9"/>
      <c r="DP148" s="9"/>
      <c r="DQ148" s="9"/>
      <c r="DR148" s="9"/>
      <c r="DS148" s="9"/>
      <c r="DT148" s="9"/>
      <c r="DU148" s="9"/>
      <c r="DV148" s="9"/>
      <c r="DW148" s="9"/>
      <c r="DX148" s="9"/>
      <c r="DY148" s="9"/>
      <c r="DZ148" s="9"/>
      <c r="EA148" s="9"/>
      <c r="EB148" s="9"/>
      <c r="EC148" s="9"/>
      <c r="ED148" s="9"/>
      <c r="EE148" s="9"/>
      <c r="EF148" s="9"/>
      <c r="EG148" s="9"/>
      <c r="EH148" s="9"/>
      <c r="EI148" s="9"/>
      <c r="EJ148" s="9"/>
      <c r="EK148" s="9"/>
      <c r="EL148" s="9"/>
      <c r="EM148" s="9"/>
      <c r="EN148" s="9"/>
      <c r="EO148" s="9"/>
      <c r="EP148" s="9"/>
      <c r="EQ148" s="9"/>
      <c r="ER148" s="9"/>
      <c r="ES148" s="9"/>
      <c r="ET148" s="9"/>
      <c r="EU148" s="9"/>
      <c r="EV148" s="9"/>
      <c r="EW148" s="9"/>
      <c r="EX148" s="9"/>
      <c r="EY148" s="9"/>
      <c r="EZ148" s="9"/>
      <c r="FA148" s="9"/>
      <c r="FB148" s="9"/>
      <c r="FC148" s="9"/>
      <c r="FD148" s="9"/>
      <c r="FE148" s="9"/>
    </row>
    <row r="149" spans="1:16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9"/>
      <c r="DD149" s="9"/>
      <c r="DE149" s="9"/>
      <c r="DF149" s="9"/>
      <c r="DG149" s="9"/>
      <c r="DH149" s="9"/>
      <c r="DI149" s="9"/>
      <c r="DJ149" s="9"/>
      <c r="DK149" s="9"/>
      <c r="DL149" s="9"/>
      <c r="DM149" s="9"/>
      <c r="DN149" s="9"/>
      <c r="DO149" s="9"/>
      <c r="DP149" s="9"/>
      <c r="DQ149" s="9"/>
      <c r="DR149" s="9"/>
      <c r="DS149" s="9"/>
      <c r="DT149" s="9"/>
      <c r="DU149" s="9"/>
      <c r="DV149" s="9"/>
      <c r="DW149" s="9"/>
      <c r="DX149" s="9"/>
      <c r="DY149" s="9"/>
      <c r="DZ149" s="9"/>
      <c r="EA149" s="9"/>
      <c r="EB149" s="9"/>
      <c r="EC149" s="9"/>
      <c r="ED149" s="9"/>
      <c r="EE149" s="9"/>
      <c r="EF149" s="9"/>
      <c r="EG149" s="9"/>
      <c r="EH149" s="9"/>
      <c r="EI149" s="9"/>
      <c r="EJ149" s="9"/>
      <c r="EK149" s="9"/>
      <c r="EL149" s="9"/>
      <c r="EM149" s="9"/>
      <c r="EN149" s="9"/>
      <c r="EO149" s="9"/>
      <c r="EP149" s="9"/>
      <c r="EQ149" s="9"/>
      <c r="ER149" s="9"/>
      <c r="ES149" s="9"/>
      <c r="ET149" s="9"/>
      <c r="EU149" s="9"/>
      <c r="EV149" s="9"/>
      <c r="EW149" s="9"/>
      <c r="EX149" s="9"/>
      <c r="EY149" s="9"/>
      <c r="EZ149" s="9"/>
      <c r="FA149" s="9"/>
      <c r="FB149" s="9"/>
      <c r="FC149" s="9"/>
      <c r="FD149" s="9"/>
      <c r="FE149" s="9"/>
    </row>
    <row r="150" spans="1:16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c r="DD150" s="9"/>
      <c r="DE150" s="9"/>
      <c r="DF150" s="9"/>
      <c r="DG150" s="9"/>
      <c r="DH150" s="9"/>
      <c r="DI150" s="9"/>
      <c r="DJ150" s="9"/>
      <c r="DK150" s="9"/>
      <c r="DL150" s="9"/>
      <c r="DM150" s="9"/>
      <c r="DN150" s="9"/>
      <c r="DO150" s="9"/>
      <c r="DP150" s="9"/>
      <c r="DQ150" s="9"/>
      <c r="DR150" s="9"/>
      <c r="DS150" s="9"/>
      <c r="DT150" s="9"/>
      <c r="DU150" s="9"/>
      <c r="DV150" s="9"/>
      <c r="DW150" s="9"/>
      <c r="DX150" s="9"/>
      <c r="DY150" s="9"/>
      <c r="DZ150" s="9"/>
      <c r="EA150" s="9"/>
      <c r="EB150" s="9"/>
      <c r="EC150" s="9"/>
      <c r="ED150" s="9"/>
      <c r="EE150" s="9"/>
      <c r="EF150" s="9"/>
      <c r="EG150" s="9"/>
      <c r="EH150" s="9"/>
      <c r="EI150" s="9"/>
      <c r="EJ150" s="9"/>
      <c r="EK150" s="9"/>
      <c r="EL150" s="9"/>
      <c r="EM150" s="9"/>
      <c r="EN150" s="9"/>
      <c r="EO150" s="9"/>
      <c r="EP150" s="9"/>
      <c r="EQ150" s="9"/>
      <c r="ER150" s="9"/>
      <c r="ES150" s="9"/>
      <c r="ET150" s="9"/>
      <c r="EU150" s="9"/>
      <c r="EV150" s="9"/>
      <c r="EW150" s="9"/>
      <c r="EX150" s="9"/>
      <c r="EY150" s="9"/>
      <c r="EZ150" s="9"/>
      <c r="FA150" s="9"/>
      <c r="FB150" s="9"/>
      <c r="FC150" s="9"/>
      <c r="FD150" s="9"/>
      <c r="FE150" s="9"/>
    </row>
    <row r="151" spans="1:16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c r="DD151" s="9"/>
      <c r="DE151" s="9"/>
      <c r="DF151" s="9"/>
      <c r="DG151" s="9"/>
      <c r="DH151" s="9"/>
      <c r="DI151" s="9"/>
      <c r="DJ151" s="9"/>
      <c r="DK151" s="9"/>
      <c r="DL151" s="9"/>
      <c r="DM151" s="9"/>
      <c r="DN151" s="9"/>
      <c r="DO151" s="9"/>
      <c r="DP151" s="9"/>
      <c r="DQ151" s="9"/>
      <c r="DR151" s="9"/>
      <c r="DS151" s="9"/>
      <c r="DT151" s="9"/>
      <c r="DU151" s="9"/>
      <c r="DV151" s="9"/>
      <c r="DW151" s="9"/>
      <c r="DX151" s="9"/>
      <c r="DY151" s="9"/>
      <c r="DZ151" s="9"/>
      <c r="EA151" s="9"/>
      <c r="EB151" s="9"/>
      <c r="EC151" s="9"/>
      <c r="ED151" s="9"/>
      <c r="EE151" s="9"/>
      <c r="EF151" s="9"/>
      <c r="EG151" s="9"/>
      <c r="EH151" s="9"/>
      <c r="EI151" s="9"/>
      <c r="EJ151" s="9"/>
      <c r="EK151" s="9"/>
      <c r="EL151" s="9"/>
      <c r="EM151" s="9"/>
      <c r="EN151" s="9"/>
      <c r="EO151" s="9"/>
      <c r="EP151" s="9"/>
      <c r="EQ151" s="9"/>
      <c r="ER151" s="9"/>
      <c r="ES151" s="9"/>
      <c r="ET151" s="9"/>
      <c r="EU151" s="9"/>
      <c r="EV151" s="9"/>
      <c r="EW151" s="9"/>
      <c r="EX151" s="9"/>
      <c r="EY151" s="9"/>
      <c r="EZ151" s="9"/>
      <c r="FA151" s="9"/>
      <c r="FB151" s="9"/>
      <c r="FC151" s="9"/>
      <c r="FD151" s="9"/>
      <c r="FE151" s="9"/>
    </row>
    <row r="152" spans="1:16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c r="CT152" s="9"/>
      <c r="CU152" s="9"/>
      <c r="CV152" s="9"/>
      <c r="CW152" s="9"/>
      <c r="CX152" s="9"/>
      <c r="CY152" s="9"/>
      <c r="CZ152" s="9"/>
      <c r="DA152" s="9"/>
      <c r="DB152" s="9"/>
      <c r="DC152" s="9"/>
      <c r="DD152" s="9"/>
      <c r="DE152" s="9"/>
      <c r="DF152" s="9"/>
      <c r="DG152" s="9"/>
      <c r="DH152" s="9"/>
      <c r="DI152" s="9"/>
      <c r="DJ152" s="9"/>
      <c r="DK152" s="9"/>
      <c r="DL152" s="9"/>
      <c r="DM152" s="9"/>
      <c r="DN152" s="9"/>
      <c r="DO152" s="9"/>
      <c r="DP152" s="9"/>
      <c r="DQ152" s="9"/>
      <c r="DR152" s="9"/>
      <c r="DS152" s="9"/>
      <c r="DT152" s="9"/>
      <c r="DU152" s="9"/>
      <c r="DV152" s="9"/>
      <c r="DW152" s="9"/>
      <c r="DX152" s="9"/>
      <c r="DY152" s="9"/>
      <c r="DZ152" s="9"/>
      <c r="EA152" s="9"/>
      <c r="EB152" s="9"/>
      <c r="EC152" s="9"/>
      <c r="ED152" s="9"/>
      <c r="EE152" s="9"/>
      <c r="EF152" s="9"/>
      <c r="EG152" s="9"/>
      <c r="EH152" s="9"/>
      <c r="EI152" s="9"/>
      <c r="EJ152" s="9"/>
      <c r="EK152" s="9"/>
      <c r="EL152" s="9"/>
      <c r="EM152" s="9"/>
      <c r="EN152" s="9"/>
      <c r="EO152" s="9"/>
      <c r="EP152" s="9"/>
      <c r="EQ152" s="9"/>
      <c r="ER152" s="9"/>
      <c r="ES152" s="9"/>
      <c r="ET152" s="9"/>
      <c r="EU152" s="9"/>
      <c r="EV152" s="9"/>
      <c r="EW152" s="9"/>
      <c r="EX152" s="9"/>
      <c r="EY152" s="9"/>
      <c r="EZ152" s="9"/>
      <c r="FA152" s="9"/>
      <c r="FB152" s="9"/>
      <c r="FC152" s="9"/>
      <c r="FD152" s="9"/>
      <c r="FE152" s="9"/>
    </row>
    <row r="153" spans="1:16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c r="CT153" s="9"/>
      <c r="CU153" s="9"/>
      <c r="CV153" s="9"/>
      <c r="CW153" s="9"/>
      <c r="CX153" s="9"/>
      <c r="CY153" s="9"/>
      <c r="CZ153" s="9"/>
      <c r="DA153" s="9"/>
      <c r="DB153" s="9"/>
      <c r="DC153" s="9"/>
      <c r="DD153" s="9"/>
      <c r="DE153" s="9"/>
      <c r="DF153" s="9"/>
      <c r="DG153" s="9"/>
      <c r="DH153" s="9"/>
      <c r="DI153" s="9"/>
      <c r="DJ153" s="9"/>
      <c r="DK153" s="9"/>
      <c r="DL153" s="9"/>
      <c r="DM153" s="9"/>
      <c r="DN153" s="9"/>
      <c r="DO153" s="9"/>
      <c r="DP153" s="9"/>
      <c r="DQ153" s="9"/>
      <c r="DR153" s="9"/>
      <c r="DS153" s="9"/>
      <c r="DT153" s="9"/>
      <c r="DU153" s="9"/>
      <c r="DV153" s="9"/>
      <c r="DW153" s="9"/>
      <c r="DX153" s="9"/>
      <c r="DY153" s="9"/>
      <c r="DZ153" s="9"/>
      <c r="EA153" s="9"/>
      <c r="EB153" s="9"/>
      <c r="EC153" s="9"/>
      <c r="ED153" s="9"/>
      <c r="EE153" s="9"/>
      <c r="EF153" s="9"/>
      <c r="EG153" s="9"/>
      <c r="EH153" s="9"/>
      <c r="EI153" s="9"/>
      <c r="EJ153" s="9"/>
      <c r="EK153" s="9"/>
      <c r="EL153" s="9"/>
      <c r="EM153" s="9"/>
      <c r="EN153" s="9"/>
      <c r="EO153" s="9"/>
      <c r="EP153" s="9"/>
      <c r="EQ153" s="9"/>
      <c r="ER153" s="9"/>
      <c r="ES153" s="9"/>
      <c r="ET153" s="9"/>
      <c r="EU153" s="9"/>
      <c r="EV153" s="9"/>
      <c r="EW153" s="9"/>
      <c r="EX153" s="9"/>
      <c r="EY153" s="9"/>
      <c r="EZ153" s="9"/>
      <c r="FA153" s="9"/>
      <c r="FB153" s="9"/>
      <c r="FC153" s="9"/>
      <c r="FD153" s="9"/>
      <c r="FE153" s="9"/>
    </row>
    <row r="154" spans="1:16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c r="CR154" s="9"/>
      <c r="CS154" s="9"/>
      <c r="CT154" s="9"/>
      <c r="CU154" s="9"/>
      <c r="CV154" s="9"/>
      <c r="CW154" s="9"/>
      <c r="CX154" s="9"/>
      <c r="CY154" s="9"/>
      <c r="CZ154" s="9"/>
      <c r="DA154" s="9"/>
      <c r="DB154" s="9"/>
      <c r="DC154" s="9"/>
      <c r="DD154" s="9"/>
      <c r="DE154" s="9"/>
      <c r="DF154" s="9"/>
      <c r="DG154" s="9"/>
      <c r="DH154" s="9"/>
      <c r="DI154" s="9"/>
      <c r="DJ154" s="9"/>
      <c r="DK154" s="9"/>
      <c r="DL154" s="9"/>
      <c r="DM154" s="9"/>
      <c r="DN154" s="9"/>
      <c r="DO154" s="9"/>
      <c r="DP154" s="9"/>
      <c r="DQ154" s="9"/>
      <c r="DR154" s="9"/>
      <c r="DS154" s="9"/>
      <c r="DT154" s="9"/>
      <c r="DU154" s="9"/>
      <c r="DV154" s="9"/>
      <c r="DW154" s="9"/>
      <c r="DX154" s="9"/>
      <c r="DY154" s="9"/>
      <c r="DZ154" s="9"/>
      <c r="EA154" s="9"/>
      <c r="EB154" s="9"/>
      <c r="EC154" s="9"/>
      <c r="ED154" s="9"/>
      <c r="EE154" s="9"/>
      <c r="EF154" s="9"/>
      <c r="EG154" s="9"/>
      <c r="EH154" s="9"/>
      <c r="EI154" s="9"/>
      <c r="EJ154" s="9"/>
      <c r="EK154" s="9"/>
      <c r="EL154" s="9"/>
      <c r="EM154" s="9"/>
      <c r="EN154" s="9"/>
      <c r="EO154" s="9"/>
      <c r="EP154" s="9"/>
      <c r="EQ154" s="9"/>
      <c r="ER154" s="9"/>
      <c r="ES154" s="9"/>
      <c r="ET154" s="9"/>
      <c r="EU154" s="9"/>
      <c r="EV154" s="9"/>
      <c r="EW154" s="9"/>
      <c r="EX154" s="9"/>
      <c r="EY154" s="9"/>
      <c r="EZ154" s="9"/>
      <c r="FA154" s="9"/>
      <c r="FB154" s="9"/>
      <c r="FC154" s="9"/>
      <c r="FD154" s="9"/>
      <c r="FE154" s="9"/>
    </row>
    <row r="155" spans="1:16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9"/>
      <c r="DC155" s="9"/>
      <c r="DD155" s="9"/>
      <c r="DE155" s="9"/>
      <c r="DF155" s="9"/>
      <c r="DG155" s="9"/>
      <c r="DH155" s="9"/>
      <c r="DI155" s="9"/>
      <c r="DJ155" s="9"/>
      <c r="DK155" s="9"/>
      <c r="DL155" s="9"/>
      <c r="DM155" s="9"/>
      <c r="DN155" s="9"/>
      <c r="DO155" s="9"/>
      <c r="DP155" s="9"/>
      <c r="DQ155" s="9"/>
      <c r="DR155" s="9"/>
      <c r="DS155" s="9"/>
      <c r="DT155" s="9"/>
      <c r="DU155" s="9"/>
      <c r="DV155" s="9"/>
      <c r="DW155" s="9"/>
      <c r="DX155" s="9"/>
      <c r="DY155" s="9"/>
      <c r="DZ155" s="9"/>
      <c r="EA155" s="9"/>
      <c r="EB155" s="9"/>
      <c r="EC155" s="9"/>
      <c r="ED155" s="9"/>
      <c r="EE155" s="9"/>
      <c r="EF155" s="9"/>
      <c r="EG155" s="9"/>
      <c r="EH155" s="9"/>
      <c r="EI155" s="9"/>
      <c r="EJ155" s="9"/>
      <c r="EK155" s="9"/>
      <c r="EL155" s="9"/>
      <c r="EM155" s="9"/>
      <c r="EN155" s="9"/>
      <c r="EO155" s="9"/>
      <c r="EP155" s="9"/>
      <c r="EQ155" s="9"/>
      <c r="ER155" s="9"/>
      <c r="ES155" s="9"/>
      <c r="ET155" s="9"/>
      <c r="EU155" s="9"/>
      <c r="EV155" s="9"/>
      <c r="EW155" s="9"/>
      <c r="EX155" s="9"/>
      <c r="EY155" s="9"/>
      <c r="EZ155" s="9"/>
      <c r="FA155" s="9"/>
      <c r="FB155" s="9"/>
      <c r="FC155" s="9"/>
      <c r="FD155" s="9"/>
      <c r="FE155" s="9"/>
    </row>
    <row r="156" spans="1:16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9"/>
      <c r="DC156" s="9"/>
      <c r="DD156" s="9"/>
      <c r="DE156" s="9"/>
      <c r="DF156" s="9"/>
      <c r="DG156" s="9"/>
      <c r="DH156" s="9"/>
      <c r="DI156" s="9"/>
      <c r="DJ156" s="9"/>
      <c r="DK156" s="9"/>
      <c r="DL156" s="9"/>
      <c r="DM156" s="9"/>
      <c r="DN156" s="9"/>
      <c r="DO156" s="9"/>
      <c r="DP156" s="9"/>
      <c r="DQ156" s="9"/>
      <c r="DR156" s="9"/>
      <c r="DS156" s="9"/>
      <c r="DT156" s="9"/>
      <c r="DU156" s="9"/>
      <c r="DV156" s="9"/>
      <c r="DW156" s="9"/>
      <c r="DX156" s="9"/>
      <c r="DY156" s="9"/>
      <c r="DZ156" s="9"/>
      <c r="EA156" s="9"/>
      <c r="EB156" s="9"/>
      <c r="EC156" s="9"/>
      <c r="ED156" s="9"/>
      <c r="EE156" s="9"/>
      <c r="EF156" s="9"/>
      <c r="EG156" s="9"/>
      <c r="EH156" s="9"/>
      <c r="EI156" s="9"/>
      <c r="EJ156" s="9"/>
      <c r="EK156" s="9"/>
      <c r="EL156" s="9"/>
      <c r="EM156" s="9"/>
      <c r="EN156" s="9"/>
      <c r="EO156" s="9"/>
      <c r="EP156" s="9"/>
      <c r="EQ156" s="9"/>
      <c r="ER156" s="9"/>
      <c r="ES156" s="9"/>
      <c r="ET156" s="9"/>
      <c r="EU156" s="9"/>
      <c r="EV156" s="9"/>
      <c r="EW156" s="9"/>
      <c r="EX156" s="9"/>
      <c r="EY156" s="9"/>
      <c r="EZ156" s="9"/>
      <c r="FA156" s="9"/>
      <c r="FB156" s="9"/>
      <c r="FC156" s="9"/>
      <c r="FD156" s="9"/>
      <c r="FE156" s="9"/>
    </row>
    <row r="157" spans="1:16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c r="DD157" s="9"/>
      <c r="DE157" s="9"/>
      <c r="DF157" s="9"/>
      <c r="DG157" s="9"/>
      <c r="DH157" s="9"/>
      <c r="DI157" s="9"/>
      <c r="DJ157" s="9"/>
      <c r="DK157" s="9"/>
      <c r="DL157" s="9"/>
      <c r="DM157" s="9"/>
      <c r="DN157" s="9"/>
      <c r="DO157" s="9"/>
      <c r="DP157" s="9"/>
      <c r="DQ157" s="9"/>
      <c r="DR157" s="9"/>
      <c r="DS157" s="9"/>
      <c r="DT157" s="9"/>
      <c r="DU157" s="9"/>
      <c r="DV157" s="9"/>
      <c r="DW157" s="9"/>
      <c r="DX157" s="9"/>
      <c r="DY157" s="9"/>
      <c r="DZ157" s="9"/>
      <c r="EA157" s="9"/>
      <c r="EB157" s="9"/>
      <c r="EC157" s="9"/>
      <c r="ED157" s="9"/>
      <c r="EE157" s="9"/>
      <c r="EF157" s="9"/>
      <c r="EG157" s="9"/>
      <c r="EH157" s="9"/>
      <c r="EI157" s="9"/>
      <c r="EJ157" s="9"/>
      <c r="EK157" s="9"/>
      <c r="EL157" s="9"/>
      <c r="EM157" s="9"/>
      <c r="EN157" s="9"/>
      <c r="EO157" s="9"/>
      <c r="EP157" s="9"/>
      <c r="EQ157" s="9"/>
      <c r="ER157" s="9"/>
      <c r="ES157" s="9"/>
      <c r="ET157" s="9"/>
      <c r="EU157" s="9"/>
      <c r="EV157" s="9"/>
      <c r="EW157" s="9"/>
      <c r="EX157" s="9"/>
      <c r="EY157" s="9"/>
      <c r="EZ157" s="9"/>
      <c r="FA157" s="9"/>
      <c r="FB157" s="9"/>
      <c r="FC157" s="9"/>
      <c r="FD157" s="9"/>
      <c r="FE157" s="9"/>
    </row>
    <row r="158" spans="1:16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c r="CR158" s="9"/>
      <c r="CS158" s="9"/>
      <c r="CT158" s="9"/>
      <c r="CU158" s="9"/>
      <c r="CV158" s="9"/>
      <c r="CW158" s="9"/>
      <c r="CX158" s="9"/>
      <c r="CY158" s="9"/>
      <c r="CZ158" s="9"/>
      <c r="DA158" s="9"/>
      <c r="DB158" s="9"/>
      <c r="DC158" s="9"/>
      <c r="DD158" s="9"/>
      <c r="DE158" s="9"/>
      <c r="DF158" s="9"/>
      <c r="DG158" s="9"/>
      <c r="DH158" s="9"/>
      <c r="DI158" s="9"/>
      <c r="DJ158" s="9"/>
      <c r="DK158" s="9"/>
      <c r="DL158" s="9"/>
      <c r="DM158" s="9"/>
      <c r="DN158" s="9"/>
      <c r="DO158" s="9"/>
      <c r="DP158" s="9"/>
      <c r="DQ158" s="9"/>
      <c r="DR158" s="9"/>
      <c r="DS158" s="9"/>
      <c r="DT158" s="9"/>
      <c r="DU158" s="9"/>
      <c r="DV158" s="9"/>
      <c r="DW158" s="9"/>
      <c r="DX158" s="9"/>
      <c r="DY158" s="9"/>
      <c r="DZ158" s="9"/>
      <c r="EA158" s="9"/>
      <c r="EB158" s="9"/>
      <c r="EC158" s="9"/>
      <c r="ED158" s="9"/>
      <c r="EE158" s="9"/>
      <c r="EF158" s="9"/>
      <c r="EG158" s="9"/>
      <c r="EH158" s="9"/>
      <c r="EI158" s="9"/>
      <c r="EJ158" s="9"/>
      <c r="EK158" s="9"/>
      <c r="EL158" s="9"/>
      <c r="EM158" s="9"/>
      <c r="EN158" s="9"/>
      <c r="EO158" s="9"/>
      <c r="EP158" s="9"/>
      <c r="EQ158" s="9"/>
      <c r="ER158" s="9"/>
      <c r="ES158" s="9"/>
      <c r="ET158" s="9"/>
      <c r="EU158" s="9"/>
      <c r="EV158" s="9"/>
      <c r="EW158" s="9"/>
      <c r="EX158" s="9"/>
      <c r="EY158" s="9"/>
      <c r="EZ158" s="9"/>
      <c r="FA158" s="9"/>
      <c r="FB158" s="9"/>
      <c r="FC158" s="9"/>
      <c r="FD158" s="9"/>
      <c r="FE158" s="9"/>
    </row>
    <row r="159" spans="1:16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c r="DD159" s="9"/>
      <c r="DE159" s="9"/>
      <c r="DF159" s="9"/>
      <c r="DG159" s="9"/>
      <c r="DH159" s="9"/>
      <c r="DI159" s="9"/>
      <c r="DJ159" s="9"/>
      <c r="DK159" s="9"/>
      <c r="DL159" s="9"/>
      <c r="DM159" s="9"/>
      <c r="DN159" s="9"/>
      <c r="DO159" s="9"/>
      <c r="DP159" s="9"/>
      <c r="DQ159" s="9"/>
      <c r="DR159" s="9"/>
      <c r="DS159" s="9"/>
      <c r="DT159" s="9"/>
      <c r="DU159" s="9"/>
      <c r="DV159" s="9"/>
      <c r="DW159" s="9"/>
      <c r="DX159" s="9"/>
      <c r="DY159" s="9"/>
      <c r="DZ159" s="9"/>
      <c r="EA159" s="9"/>
      <c r="EB159" s="9"/>
      <c r="EC159" s="9"/>
      <c r="ED159" s="9"/>
      <c r="EE159" s="9"/>
      <c r="EF159" s="9"/>
      <c r="EG159" s="9"/>
      <c r="EH159" s="9"/>
      <c r="EI159" s="9"/>
      <c r="EJ159" s="9"/>
      <c r="EK159" s="9"/>
      <c r="EL159" s="9"/>
      <c r="EM159" s="9"/>
      <c r="EN159" s="9"/>
      <c r="EO159" s="9"/>
      <c r="EP159" s="9"/>
      <c r="EQ159" s="9"/>
      <c r="ER159" s="9"/>
      <c r="ES159" s="9"/>
      <c r="ET159" s="9"/>
      <c r="EU159" s="9"/>
      <c r="EV159" s="9"/>
      <c r="EW159" s="9"/>
      <c r="EX159" s="9"/>
      <c r="EY159" s="9"/>
      <c r="EZ159" s="9"/>
      <c r="FA159" s="9"/>
      <c r="FB159" s="9"/>
      <c r="FC159" s="9"/>
      <c r="FD159" s="9"/>
      <c r="FE159" s="9"/>
    </row>
    <row r="160" spans="1:16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c r="DD160" s="9"/>
      <c r="DE160" s="9"/>
      <c r="DF160" s="9"/>
      <c r="DG160" s="9"/>
      <c r="DH160" s="9"/>
      <c r="DI160" s="9"/>
      <c r="DJ160" s="9"/>
      <c r="DK160" s="9"/>
      <c r="DL160" s="9"/>
      <c r="DM160" s="9"/>
      <c r="DN160" s="9"/>
      <c r="DO160" s="9"/>
      <c r="DP160" s="9"/>
      <c r="DQ160" s="9"/>
      <c r="DR160" s="9"/>
      <c r="DS160" s="9"/>
      <c r="DT160" s="9"/>
      <c r="DU160" s="9"/>
      <c r="DV160" s="9"/>
      <c r="DW160" s="9"/>
      <c r="DX160" s="9"/>
      <c r="DY160" s="9"/>
      <c r="DZ160" s="9"/>
      <c r="EA160" s="9"/>
      <c r="EB160" s="9"/>
      <c r="EC160" s="9"/>
      <c r="ED160" s="9"/>
      <c r="EE160" s="9"/>
      <c r="EF160" s="9"/>
      <c r="EG160" s="9"/>
      <c r="EH160" s="9"/>
      <c r="EI160" s="9"/>
      <c r="EJ160" s="9"/>
      <c r="EK160" s="9"/>
      <c r="EL160" s="9"/>
      <c r="EM160" s="9"/>
      <c r="EN160" s="9"/>
      <c r="EO160" s="9"/>
      <c r="EP160" s="9"/>
      <c r="EQ160" s="9"/>
      <c r="ER160" s="9"/>
      <c r="ES160" s="9"/>
      <c r="ET160" s="9"/>
      <c r="EU160" s="9"/>
      <c r="EV160" s="9"/>
      <c r="EW160" s="9"/>
      <c r="EX160" s="9"/>
      <c r="EY160" s="9"/>
      <c r="EZ160" s="9"/>
      <c r="FA160" s="9"/>
      <c r="FB160" s="9"/>
      <c r="FC160" s="9"/>
      <c r="FD160" s="9"/>
      <c r="FE160" s="9"/>
    </row>
    <row r="161" spans="1:16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c r="DD161" s="9"/>
      <c r="DE161" s="9"/>
      <c r="DF161" s="9"/>
      <c r="DG161" s="9"/>
      <c r="DH161" s="9"/>
      <c r="DI161" s="9"/>
      <c r="DJ161" s="9"/>
      <c r="DK161" s="9"/>
      <c r="DL161" s="9"/>
      <c r="DM161" s="9"/>
      <c r="DN161" s="9"/>
      <c r="DO161" s="9"/>
      <c r="DP161" s="9"/>
      <c r="DQ161" s="9"/>
      <c r="DR161" s="9"/>
      <c r="DS161" s="9"/>
      <c r="DT161" s="9"/>
      <c r="DU161" s="9"/>
      <c r="DV161" s="9"/>
      <c r="DW161" s="9"/>
      <c r="DX161" s="9"/>
      <c r="DY161" s="9"/>
      <c r="DZ161" s="9"/>
      <c r="EA161" s="9"/>
      <c r="EB161" s="9"/>
      <c r="EC161" s="9"/>
      <c r="ED161" s="9"/>
      <c r="EE161" s="9"/>
      <c r="EF161" s="9"/>
      <c r="EG161" s="9"/>
      <c r="EH161" s="9"/>
      <c r="EI161" s="9"/>
      <c r="EJ161" s="9"/>
      <c r="EK161" s="9"/>
      <c r="EL161" s="9"/>
      <c r="EM161" s="9"/>
      <c r="EN161" s="9"/>
      <c r="EO161" s="9"/>
      <c r="EP161" s="9"/>
      <c r="EQ161" s="9"/>
      <c r="ER161" s="9"/>
      <c r="ES161" s="9"/>
      <c r="ET161" s="9"/>
      <c r="EU161" s="9"/>
      <c r="EV161" s="9"/>
      <c r="EW161" s="9"/>
      <c r="EX161" s="9"/>
      <c r="EY161" s="9"/>
      <c r="EZ161" s="9"/>
      <c r="FA161" s="9"/>
      <c r="FB161" s="9"/>
      <c r="FC161" s="9"/>
      <c r="FD161" s="9"/>
      <c r="FE161" s="9"/>
    </row>
    <row r="162" spans="1:16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c r="DC162" s="9"/>
      <c r="DD162" s="9"/>
      <c r="DE162" s="9"/>
      <c r="DF162" s="9"/>
      <c r="DG162" s="9"/>
      <c r="DH162" s="9"/>
      <c r="DI162" s="9"/>
      <c r="DJ162" s="9"/>
      <c r="DK162" s="9"/>
      <c r="DL162" s="9"/>
      <c r="DM162" s="9"/>
      <c r="DN162" s="9"/>
      <c r="DO162" s="9"/>
      <c r="DP162" s="9"/>
      <c r="DQ162" s="9"/>
      <c r="DR162" s="9"/>
      <c r="DS162" s="9"/>
      <c r="DT162" s="9"/>
      <c r="DU162" s="9"/>
      <c r="DV162" s="9"/>
      <c r="DW162" s="9"/>
      <c r="DX162" s="9"/>
      <c r="DY162" s="9"/>
      <c r="DZ162" s="9"/>
      <c r="EA162" s="9"/>
      <c r="EB162" s="9"/>
      <c r="EC162" s="9"/>
      <c r="ED162" s="9"/>
      <c r="EE162" s="9"/>
      <c r="EF162" s="9"/>
      <c r="EG162" s="9"/>
      <c r="EH162" s="9"/>
      <c r="EI162" s="9"/>
      <c r="EJ162" s="9"/>
      <c r="EK162" s="9"/>
      <c r="EL162" s="9"/>
      <c r="EM162" s="9"/>
      <c r="EN162" s="9"/>
      <c r="EO162" s="9"/>
      <c r="EP162" s="9"/>
      <c r="EQ162" s="9"/>
      <c r="ER162" s="9"/>
      <c r="ES162" s="9"/>
      <c r="ET162" s="9"/>
      <c r="EU162" s="9"/>
      <c r="EV162" s="9"/>
      <c r="EW162" s="9"/>
      <c r="EX162" s="9"/>
      <c r="EY162" s="9"/>
      <c r="EZ162" s="9"/>
      <c r="FA162" s="9"/>
      <c r="FB162" s="9"/>
      <c r="FC162" s="9"/>
      <c r="FD162" s="9"/>
      <c r="FE162" s="9"/>
    </row>
    <row r="163" spans="1:16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c r="DD163" s="9"/>
      <c r="DE163" s="9"/>
      <c r="DF163" s="9"/>
      <c r="DG163" s="9"/>
      <c r="DH163" s="9"/>
      <c r="DI163" s="9"/>
      <c r="DJ163" s="9"/>
      <c r="DK163" s="9"/>
      <c r="DL163" s="9"/>
      <c r="DM163" s="9"/>
      <c r="DN163" s="9"/>
      <c r="DO163" s="9"/>
      <c r="DP163" s="9"/>
      <c r="DQ163" s="9"/>
      <c r="DR163" s="9"/>
      <c r="DS163" s="9"/>
      <c r="DT163" s="9"/>
      <c r="DU163" s="9"/>
      <c r="DV163" s="9"/>
      <c r="DW163" s="9"/>
      <c r="DX163" s="9"/>
      <c r="DY163" s="9"/>
      <c r="DZ163" s="9"/>
      <c r="EA163" s="9"/>
      <c r="EB163" s="9"/>
      <c r="EC163" s="9"/>
      <c r="ED163" s="9"/>
      <c r="EE163" s="9"/>
      <c r="EF163" s="9"/>
      <c r="EG163" s="9"/>
      <c r="EH163" s="9"/>
      <c r="EI163" s="9"/>
      <c r="EJ163" s="9"/>
      <c r="EK163" s="9"/>
      <c r="EL163" s="9"/>
      <c r="EM163" s="9"/>
      <c r="EN163" s="9"/>
      <c r="EO163" s="9"/>
      <c r="EP163" s="9"/>
      <c r="EQ163" s="9"/>
      <c r="ER163" s="9"/>
      <c r="ES163" s="9"/>
      <c r="ET163" s="9"/>
      <c r="EU163" s="9"/>
      <c r="EV163" s="9"/>
      <c r="EW163" s="9"/>
      <c r="EX163" s="9"/>
      <c r="EY163" s="9"/>
      <c r="EZ163" s="9"/>
      <c r="FA163" s="9"/>
      <c r="FB163" s="9"/>
      <c r="FC163" s="9"/>
      <c r="FD163" s="9"/>
      <c r="FE163" s="9"/>
    </row>
    <row r="164" spans="1:16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c r="CT164" s="9"/>
      <c r="CU164" s="9"/>
      <c r="CV164" s="9"/>
      <c r="CW164" s="9"/>
      <c r="CX164" s="9"/>
      <c r="CY164" s="9"/>
      <c r="CZ164" s="9"/>
      <c r="DA164" s="9"/>
      <c r="DB164" s="9"/>
      <c r="DC164" s="9"/>
      <c r="DD164" s="9"/>
      <c r="DE164" s="9"/>
      <c r="DF164" s="9"/>
      <c r="DG164" s="9"/>
      <c r="DH164" s="9"/>
      <c r="DI164" s="9"/>
      <c r="DJ164" s="9"/>
      <c r="DK164" s="9"/>
      <c r="DL164" s="9"/>
      <c r="DM164" s="9"/>
      <c r="DN164" s="9"/>
      <c r="DO164" s="9"/>
      <c r="DP164" s="9"/>
      <c r="DQ164" s="9"/>
      <c r="DR164" s="9"/>
      <c r="DS164" s="9"/>
      <c r="DT164" s="9"/>
      <c r="DU164" s="9"/>
      <c r="DV164" s="9"/>
      <c r="DW164" s="9"/>
      <c r="DX164" s="9"/>
      <c r="DY164" s="9"/>
      <c r="DZ164" s="9"/>
      <c r="EA164" s="9"/>
      <c r="EB164" s="9"/>
      <c r="EC164" s="9"/>
      <c r="ED164" s="9"/>
      <c r="EE164" s="9"/>
      <c r="EF164" s="9"/>
      <c r="EG164" s="9"/>
      <c r="EH164" s="9"/>
      <c r="EI164" s="9"/>
      <c r="EJ164" s="9"/>
      <c r="EK164" s="9"/>
      <c r="EL164" s="9"/>
      <c r="EM164" s="9"/>
      <c r="EN164" s="9"/>
      <c r="EO164" s="9"/>
      <c r="EP164" s="9"/>
      <c r="EQ164" s="9"/>
      <c r="ER164" s="9"/>
      <c r="ES164" s="9"/>
      <c r="ET164" s="9"/>
      <c r="EU164" s="9"/>
      <c r="EV164" s="9"/>
      <c r="EW164" s="9"/>
      <c r="EX164" s="9"/>
      <c r="EY164" s="9"/>
      <c r="EZ164" s="9"/>
      <c r="FA164" s="9"/>
      <c r="FB164" s="9"/>
      <c r="FC164" s="9"/>
      <c r="FD164" s="9"/>
      <c r="FE164" s="9"/>
    </row>
    <row r="165" spans="1:16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c r="DD165" s="9"/>
      <c r="DE165" s="9"/>
      <c r="DF165" s="9"/>
      <c r="DG165" s="9"/>
      <c r="DH165" s="9"/>
      <c r="DI165" s="9"/>
      <c r="DJ165" s="9"/>
      <c r="DK165" s="9"/>
      <c r="DL165" s="9"/>
      <c r="DM165" s="9"/>
      <c r="DN165" s="9"/>
      <c r="DO165" s="9"/>
      <c r="DP165" s="9"/>
      <c r="DQ165" s="9"/>
      <c r="DR165" s="9"/>
      <c r="DS165" s="9"/>
      <c r="DT165" s="9"/>
      <c r="DU165" s="9"/>
      <c r="DV165" s="9"/>
      <c r="DW165" s="9"/>
      <c r="DX165" s="9"/>
      <c r="DY165" s="9"/>
      <c r="DZ165" s="9"/>
      <c r="EA165" s="9"/>
      <c r="EB165" s="9"/>
      <c r="EC165" s="9"/>
      <c r="ED165" s="9"/>
      <c r="EE165" s="9"/>
      <c r="EF165" s="9"/>
      <c r="EG165" s="9"/>
      <c r="EH165" s="9"/>
      <c r="EI165" s="9"/>
      <c r="EJ165" s="9"/>
      <c r="EK165" s="9"/>
      <c r="EL165" s="9"/>
      <c r="EM165" s="9"/>
      <c r="EN165" s="9"/>
      <c r="EO165" s="9"/>
      <c r="EP165" s="9"/>
      <c r="EQ165" s="9"/>
      <c r="ER165" s="9"/>
      <c r="ES165" s="9"/>
      <c r="ET165" s="9"/>
      <c r="EU165" s="9"/>
      <c r="EV165" s="9"/>
      <c r="EW165" s="9"/>
      <c r="EX165" s="9"/>
      <c r="EY165" s="9"/>
      <c r="EZ165" s="9"/>
      <c r="FA165" s="9"/>
      <c r="FB165" s="9"/>
      <c r="FC165" s="9"/>
      <c r="FD165" s="9"/>
      <c r="FE165" s="9"/>
    </row>
    <row r="166" spans="1:16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c r="DD166" s="9"/>
      <c r="DE166" s="9"/>
      <c r="DF166" s="9"/>
      <c r="DG166" s="9"/>
      <c r="DH166" s="9"/>
      <c r="DI166" s="9"/>
      <c r="DJ166" s="9"/>
      <c r="DK166" s="9"/>
      <c r="DL166" s="9"/>
      <c r="DM166" s="9"/>
      <c r="DN166" s="9"/>
      <c r="DO166" s="9"/>
      <c r="DP166" s="9"/>
      <c r="DQ166" s="9"/>
      <c r="DR166" s="9"/>
      <c r="DS166" s="9"/>
      <c r="DT166" s="9"/>
      <c r="DU166" s="9"/>
      <c r="DV166" s="9"/>
      <c r="DW166" s="9"/>
      <c r="DX166" s="9"/>
      <c r="DY166" s="9"/>
      <c r="DZ166" s="9"/>
      <c r="EA166" s="9"/>
      <c r="EB166" s="9"/>
      <c r="EC166" s="9"/>
      <c r="ED166" s="9"/>
      <c r="EE166" s="9"/>
      <c r="EF166" s="9"/>
      <c r="EG166" s="9"/>
      <c r="EH166" s="9"/>
      <c r="EI166" s="9"/>
      <c r="EJ166" s="9"/>
      <c r="EK166" s="9"/>
      <c r="EL166" s="9"/>
      <c r="EM166" s="9"/>
      <c r="EN166" s="9"/>
      <c r="EO166" s="9"/>
      <c r="EP166" s="9"/>
      <c r="EQ166" s="9"/>
      <c r="ER166" s="9"/>
      <c r="ES166" s="9"/>
      <c r="ET166" s="9"/>
      <c r="EU166" s="9"/>
      <c r="EV166" s="9"/>
      <c r="EW166" s="9"/>
      <c r="EX166" s="9"/>
      <c r="EY166" s="9"/>
      <c r="EZ166" s="9"/>
      <c r="FA166" s="9"/>
      <c r="FB166" s="9"/>
      <c r="FC166" s="9"/>
      <c r="FD166" s="9"/>
      <c r="FE166" s="9"/>
    </row>
    <row r="167" spans="1:16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c r="DD167" s="9"/>
      <c r="DE167" s="9"/>
      <c r="DF167" s="9"/>
      <c r="DG167" s="9"/>
      <c r="DH167" s="9"/>
      <c r="DI167" s="9"/>
      <c r="DJ167" s="9"/>
      <c r="DK167" s="9"/>
      <c r="DL167" s="9"/>
      <c r="DM167" s="9"/>
      <c r="DN167" s="9"/>
      <c r="DO167" s="9"/>
      <c r="DP167" s="9"/>
      <c r="DQ167" s="9"/>
      <c r="DR167" s="9"/>
      <c r="DS167" s="9"/>
      <c r="DT167" s="9"/>
      <c r="DU167" s="9"/>
      <c r="DV167" s="9"/>
      <c r="DW167" s="9"/>
      <c r="DX167" s="9"/>
      <c r="DY167" s="9"/>
      <c r="DZ167" s="9"/>
      <c r="EA167" s="9"/>
      <c r="EB167" s="9"/>
      <c r="EC167" s="9"/>
      <c r="ED167" s="9"/>
      <c r="EE167" s="9"/>
      <c r="EF167" s="9"/>
      <c r="EG167" s="9"/>
      <c r="EH167" s="9"/>
      <c r="EI167" s="9"/>
      <c r="EJ167" s="9"/>
      <c r="EK167" s="9"/>
      <c r="EL167" s="9"/>
      <c r="EM167" s="9"/>
      <c r="EN167" s="9"/>
      <c r="EO167" s="9"/>
      <c r="EP167" s="9"/>
      <c r="EQ167" s="9"/>
      <c r="ER167" s="9"/>
      <c r="ES167" s="9"/>
      <c r="ET167" s="9"/>
      <c r="EU167" s="9"/>
      <c r="EV167" s="9"/>
      <c r="EW167" s="9"/>
      <c r="EX167" s="9"/>
      <c r="EY167" s="9"/>
      <c r="EZ167" s="9"/>
      <c r="FA167" s="9"/>
      <c r="FB167" s="9"/>
      <c r="FC167" s="9"/>
      <c r="FD167" s="9"/>
      <c r="FE167" s="9"/>
    </row>
    <row r="168" spans="1:16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c r="CR168" s="9"/>
      <c r="CS168" s="9"/>
      <c r="CT168" s="9"/>
      <c r="CU168" s="9"/>
      <c r="CV168" s="9"/>
      <c r="CW168" s="9"/>
      <c r="CX168" s="9"/>
      <c r="CY168" s="9"/>
      <c r="CZ168" s="9"/>
      <c r="DA168" s="9"/>
      <c r="DB168" s="9"/>
      <c r="DC168" s="9"/>
      <c r="DD168" s="9"/>
      <c r="DE168" s="9"/>
      <c r="DF168" s="9"/>
      <c r="DG168" s="9"/>
      <c r="DH168" s="9"/>
      <c r="DI168" s="9"/>
      <c r="DJ168" s="9"/>
      <c r="DK168" s="9"/>
      <c r="DL168" s="9"/>
      <c r="DM168" s="9"/>
      <c r="DN168" s="9"/>
      <c r="DO168" s="9"/>
      <c r="DP168" s="9"/>
      <c r="DQ168" s="9"/>
      <c r="DR168" s="9"/>
      <c r="DS168" s="9"/>
      <c r="DT168" s="9"/>
      <c r="DU168" s="9"/>
      <c r="DV168" s="9"/>
      <c r="DW168" s="9"/>
      <c r="DX168" s="9"/>
      <c r="DY168" s="9"/>
      <c r="DZ168" s="9"/>
      <c r="EA168" s="9"/>
      <c r="EB168" s="9"/>
      <c r="EC168" s="9"/>
      <c r="ED168" s="9"/>
      <c r="EE168" s="9"/>
      <c r="EF168" s="9"/>
      <c r="EG168" s="9"/>
      <c r="EH168" s="9"/>
      <c r="EI168" s="9"/>
      <c r="EJ168" s="9"/>
      <c r="EK168" s="9"/>
      <c r="EL168" s="9"/>
      <c r="EM168" s="9"/>
      <c r="EN168" s="9"/>
      <c r="EO168" s="9"/>
      <c r="EP168" s="9"/>
      <c r="EQ168" s="9"/>
      <c r="ER168" s="9"/>
      <c r="ES168" s="9"/>
      <c r="ET168" s="9"/>
      <c r="EU168" s="9"/>
      <c r="EV168" s="9"/>
      <c r="EW168" s="9"/>
      <c r="EX168" s="9"/>
      <c r="EY168" s="9"/>
      <c r="EZ168" s="9"/>
      <c r="FA168" s="9"/>
      <c r="FB168" s="9"/>
      <c r="FC168" s="9"/>
      <c r="FD168" s="9"/>
      <c r="FE168" s="9"/>
    </row>
    <row r="169" spans="1:16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c r="DD169" s="9"/>
      <c r="DE169" s="9"/>
      <c r="DF169" s="9"/>
      <c r="DG169" s="9"/>
      <c r="DH169" s="9"/>
      <c r="DI169" s="9"/>
      <c r="DJ169" s="9"/>
      <c r="DK169" s="9"/>
      <c r="DL169" s="9"/>
      <c r="DM169" s="9"/>
      <c r="DN169" s="9"/>
      <c r="DO169" s="9"/>
      <c r="DP169" s="9"/>
      <c r="DQ169" s="9"/>
      <c r="DR169" s="9"/>
      <c r="DS169" s="9"/>
      <c r="DT169" s="9"/>
      <c r="DU169" s="9"/>
      <c r="DV169" s="9"/>
      <c r="DW169" s="9"/>
      <c r="DX169" s="9"/>
      <c r="DY169" s="9"/>
      <c r="DZ169" s="9"/>
      <c r="EA169" s="9"/>
      <c r="EB169" s="9"/>
      <c r="EC169" s="9"/>
      <c r="ED169" s="9"/>
      <c r="EE169" s="9"/>
      <c r="EF169" s="9"/>
      <c r="EG169" s="9"/>
      <c r="EH169" s="9"/>
      <c r="EI169" s="9"/>
      <c r="EJ169" s="9"/>
      <c r="EK169" s="9"/>
      <c r="EL169" s="9"/>
      <c r="EM169" s="9"/>
      <c r="EN169" s="9"/>
      <c r="EO169" s="9"/>
      <c r="EP169" s="9"/>
      <c r="EQ169" s="9"/>
      <c r="ER169" s="9"/>
      <c r="ES169" s="9"/>
      <c r="ET169" s="9"/>
      <c r="EU169" s="9"/>
      <c r="EV169" s="9"/>
      <c r="EW169" s="9"/>
      <c r="EX169" s="9"/>
      <c r="EY169" s="9"/>
      <c r="EZ169" s="9"/>
      <c r="FA169" s="9"/>
      <c r="FB169" s="9"/>
      <c r="FC169" s="9"/>
      <c r="FD169" s="9"/>
      <c r="FE169" s="9"/>
    </row>
    <row r="170" spans="1:16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c r="DA170" s="9"/>
      <c r="DB170" s="9"/>
      <c r="DC170" s="9"/>
      <c r="DD170" s="9"/>
      <c r="DE170" s="9"/>
      <c r="DF170" s="9"/>
      <c r="DG170" s="9"/>
      <c r="DH170" s="9"/>
      <c r="DI170" s="9"/>
      <c r="DJ170" s="9"/>
      <c r="DK170" s="9"/>
      <c r="DL170" s="9"/>
      <c r="DM170" s="9"/>
      <c r="DN170" s="9"/>
      <c r="DO170" s="9"/>
      <c r="DP170" s="9"/>
      <c r="DQ170" s="9"/>
      <c r="DR170" s="9"/>
      <c r="DS170" s="9"/>
      <c r="DT170" s="9"/>
      <c r="DU170" s="9"/>
      <c r="DV170" s="9"/>
      <c r="DW170" s="9"/>
      <c r="DX170" s="9"/>
      <c r="DY170" s="9"/>
      <c r="DZ170" s="9"/>
      <c r="EA170" s="9"/>
      <c r="EB170" s="9"/>
      <c r="EC170" s="9"/>
      <c r="ED170" s="9"/>
      <c r="EE170" s="9"/>
      <c r="EF170" s="9"/>
      <c r="EG170" s="9"/>
      <c r="EH170" s="9"/>
      <c r="EI170" s="9"/>
      <c r="EJ170" s="9"/>
      <c r="EK170" s="9"/>
      <c r="EL170" s="9"/>
      <c r="EM170" s="9"/>
      <c r="EN170" s="9"/>
      <c r="EO170" s="9"/>
      <c r="EP170" s="9"/>
      <c r="EQ170" s="9"/>
      <c r="ER170" s="9"/>
      <c r="ES170" s="9"/>
      <c r="ET170" s="9"/>
      <c r="EU170" s="9"/>
      <c r="EV170" s="9"/>
      <c r="EW170" s="9"/>
      <c r="EX170" s="9"/>
      <c r="EY170" s="9"/>
      <c r="EZ170" s="9"/>
      <c r="FA170" s="9"/>
      <c r="FB170" s="9"/>
      <c r="FC170" s="9"/>
      <c r="FD170" s="9"/>
      <c r="FE170" s="9"/>
    </row>
    <row r="171" spans="1:16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c r="DD171" s="9"/>
      <c r="DE171" s="9"/>
      <c r="DF171" s="9"/>
      <c r="DG171" s="9"/>
      <c r="DH171" s="9"/>
      <c r="DI171" s="9"/>
      <c r="DJ171" s="9"/>
      <c r="DK171" s="9"/>
      <c r="DL171" s="9"/>
      <c r="DM171" s="9"/>
      <c r="DN171" s="9"/>
      <c r="DO171" s="9"/>
      <c r="DP171" s="9"/>
      <c r="DQ171" s="9"/>
      <c r="DR171" s="9"/>
      <c r="DS171" s="9"/>
      <c r="DT171" s="9"/>
      <c r="DU171" s="9"/>
      <c r="DV171" s="9"/>
      <c r="DW171" s="9"/>
      <c r="DX171" s="9"/>
      <c r="DY171" s="9"/>
      <c r="DZ171" s="9"/>
      <c r="EA171" s="9"/>
      <c r="EB171" s="9"/>
      <c r="EC171" s="9"/>
      <c r="ED171" s="9"/>
      <c r="EE171" s="9"/>
      <c r="EF171" s="9"/>
      <c r="EG171" s="9"/>
      <c r="EH171" s="9"/>
      <c r="EI171" s="9"/>
      <c r="EJ171" s="9"/>
      <c r="EK171" s="9"/>
      <c r="EL171" s="9"/>
      <c r="EM171" s="9"/>
      <c r="EN171" s="9"/>
      <c r="EO171" s="9"/>
      <c r="EP171" s="9"/>
      <c r="EQ171" s="9"/>
      <c r="ER171" s="9"/>
      <c r="ES171" s="9"/>
      <c r="ET171" s="9"/>
      <c r="EU171" s="9"/>
      <c r="EV171" s="9"/>
      <c r="EW171" s="9"/>
      <c r="EX171" s="9"/>
      <c r="EY171" s="9"/>
      <c r="EZ171" s="9"/>
      <c r="FA171" s="9"/>
      <c r="FB171" s="9"/>
      <c r="FC171" s="9"/>
      <c r="FD171" s="9"/>
      <c r="FE171" s="9"/>
    </row>
    <row r="172" spans="1:16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c r="CT172" s="9"/>
      <c r="CU172" s="9"/>
      <c r="CV172" s="9"/>
      <c r="CW172" s="9"/>
      <c r="CX172" s="9"/>
      <c r="CY172" s="9"/>
      <c r="CZ172" s="9"/>
      <c r="DA172" s="9"/>
      <c r="DB172" s="9"/>
      <c r="DC172" s="9"/>
      <c r="DD172" s="9"/>
      <c r="DE172" s="9"/>
      <c r="DF172" s="9"/>
      <c r="DG172" s="9"/>
      <c r="DH172" s="9"/>
      <c r="DI172" s="9"/>
      <c r="DJ172" s="9"/>
      <c r="DK172" s="9"/>
      <c r="DL172" s="9"/>
      <c r="DM172" s="9"/>
      <c r="DN172" s="9"/>
      <c r="DO172" s="9"/>
      <c r="DP172" s="9"/>
      <c r="DQ172" s="9"/>
      <c r="DR172" s="9"/>
      <c r="DS172" s="9"/>
      <c r="DT172" s="9"/>
      <c r="DU172" s="9"/>
      <c r="DV172" s="9"/>
      <c r="DW172" s="9"/>
      <c r="DX172" s="9"/>
      <c r="DY172" s="9"/>
      <c r="DZ172" s="9"/>
      <c r="EA172" s="9"/>
      <c r="EB172" s="9"/>
      <c r="EC172" s="9"/>
      <c r="ED172" s="9"/>
      <c r="EE172" s="9"/>
      <c r="EF172" s="9"/>
      <c r="EG172" s="9"/>
      <c r="EH172" s="9"/>
      <c r="EI172" s="9"/>
      <c r="EJ172" s="9"/>
      <c r="EK172" s="9"/>
      <c r="EL172" s="9"/>
      <c r="EM172" s="9"/>
      <c r="EN172" s="9"/>
      <c r="EO172" s="9"/>
      <c r="EP172" s="9"/>
      <c r="EQ172" s="9"/>
      <c r="ER172" s="9"/>
      <c r="ES172" s="9"/>
      <c r="ET172" s="9"/>
      <c r="EU172" s="9"/>
      <c r="EV172" s="9"/>
      <c r="EW172" s="9"/>
      <c r="EX172" s="9"/>
      <c r="EY172" s="9"/>
      <c r="EZ172" s="9"/>
      <c r="FA172" s="9"/>
      <c r="FB172" s="9"/>
      <c r="FC172" s="9"/>
      <c r="FD172" s="9"/>
      <c r="FE172" s="9"/>
    </row>
    <row r="173" spans="1:16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c r="CT173" s="9"/>
      <c r="CU173" s="9"/>
      <c r="CV173" s="9"/>
      <c r="CW173" s="9"/>
      <c r="CX173" s="9"/>
      <c r="CY173" s="9"/>
      <c r="CZ173" s="9"/>
      <c r="DA173" s="9"/>
      <c r="DB173" s="9"/>
      <c r="DC173" s="9"/>
      <c r="DD173" s="9"/>
      <c r="DE173" s="9"/>
      <c r="DF173" s="9"/>
      <c r="DG173" s="9"/>
      <c r="DH173" s="9"/>
      <c r="DI173" s="9"/>
      <c r="DJ173" s="9"/>
      <c r="DK173" s="9"/>
      <c r="DL173" s="9"/>
      <c r="DM173" s="9"/>
      <c r="DN173" s="9"/>
      <c r="DO173" s="9"/>
      <c r="DP173" s="9"/>
      <c r="DQ173" s="9"/>
      <c r="DR173" s="9"/>
      <c r="DS173" s="9"/>
      <c r="DT173" s="9"/>
      <c r="DU173" s="9"/>
      <c r="DV173" s="9"/>
      <c r="DW173" s="9"/>
      <c r="DX173" s="9"/>
      <c r="DY173" s="9"/>
      <c r="DZ173" s="9"/>
      <c r="EA173" s="9"/>
      <c r="EB173" s="9"/>
      <c r="EC173" s="9"/>
      <c r="ED173" s="9"/>
      <c r="EE173" s="9"/>
      <c r="EF173" s="9"/>
      <c r="EG173" s="9"/>
      <c r="EH173" s="9"/>
      <c r="EI173" s="9"/>
      <c r="EJ173" s="9"/>
      <c r="EK173" s="9"/>
      <c r="EL173" s="9"/>
      <c r="EM173" s="9"/>
      <c r="EN173" s="9"/>
      <c r="EO173" s="9"/>
      <c r="EP173" s="9"/>
      <c r="EQ173" s="9"/>
      <c r="ER173" s="9"/>
      <c r="ES173" s="9"/>
      <c r="ET173" s="9"/>
      <c r="EU173" s="9"/>
      <c r="EV173" s="9"/>
      <c r="EW173" s="9"/>
      <c r="EX173" s="9"/>
      <c r="EY173" s="9"/>
      <c r="EZ173" s="9"/>
      <c r="FA173" s="9"/>
      <c r="FB173" s="9"/>
      <c r="FC173" s="9"/>
      <c r="FD173" s="9"/>
      <c r="FE173" s="9"/>
    </row>
    <row r="174" spans="1:16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c r="CT174" s="9"/>
      <c r="CU174" s="9"/>
      <c r="CV174" s="9"/>
      <c r="CW174" s="9"/>
      <c r="CX174" s="9"/>
      <c r="CY174" s="9"/>
      <c r="CZ174" s="9"/>
      <c r="DA174" s="9"/>
      <c r="DB174" s="9"/>
      <c r="DC174" s="9"/>
      <c r="DD174" s="9"/>
      <c r="DE174" s="9"/>
      <c r="DF174" s="9"/>
      <c r="DG174" s="9"/>
      <c r="DH174" s="9"/>
      <c r="DI174" s="9"/>
      <c r="DJ174" s="9"/>
      <c r="DK174" s="9"/>
      <c r="DL174" s="9"/>
      <c r="DM174" s="9"/>
      <c r="DN174" s="9"/>
      <c r="DO174" s="9"/>
      <c r="DP174" s="9"/>
      <c r="DQ174" s="9"/>
      <c r="DR174" s="9"/>
      <c r="DS174" s="9"/>
      <c r="DT174" s="9"/>
      <c r="DU174" s="9"/>
      <c r="DV174" s="9"/>
      <c r="DW174" s="9"/>
      <c r="DX174" s="9"/>
      <c r="DY174" s="9"/>
      <c r="DZ174" s="9"/>
      <c r="EA174" s="9"/>
      <c r="EB174" s="9"/>
      <c r="EC174" s="9"/>
      <c r="ED174" s="9"/>
      <c r="EE174" s="9"/>
      <c r="EF174" s="9"/>
      <c r="EG174" s="9"/>
      <c r="EH174" s="9"/>
      <c r="EI174" s="9"/>
      <c r="EJ174" s="9"/>
      <c r="EK174" s="9"/>
      <c r="EL174" s="9"/>
      <c r="EM174" s="9"/>
      <c r="EN174" s="9"/>
      <c r="EO174" s="9"/>
      <c r="EP174" s="9"/>
      <c r="EQ174" s="9"/>
      <c r="ER174" s="9"/>
      <c r="ES174" s="9"/>
      <c r="ET174" s="9"/>
      <c r="EU174" s="9"/>
      <c r="EV174" s="9"/>
      <c r="EW174" s="9"/>
      <c r="EX174" s="9"/>
      <c r="EY174" s="9"/>
      <c r="EZ174" s="9"/>
      <c r="FA174" s="9"/>
      <c r="FB174" s="9"/>
      <c r="FC174" s="9"/>
      <c r="FD174" s="9"/>
      <c r="FE174" s="9"/>
    </row>
    <row r="175" spans="1:16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c r="CT175" s="9"/>
      <c r="CU175" s="9"/>
      <c r="CV175" s="9"/>
      <c r="CW175" s="9"/>
      <c r="CX175" s="9"/>
      <c r="CY175" s="9"/>
      <c r="CZ175" s="9"/>
      <c r="DA175" s="9"/>
      <c r="DB175" s="9"/>
      <c r="DC175" s="9"/>
      <c r="DD175" s="9"/>
      <c r="DE175" s="9"/>
      <c r="DF175" s="9"/>
      <c r="DG175" s="9"/>
      <c r="DH175" s="9"/>
      <c r="DI175" s="9"/>
      <c r="DJ175" s="9"/>
      <c r="DK175" s="9"/>
      <c r="DL175" s="9"/>
      <c r="DM175" s="9"/>
      <c r="DN175" s="9"/>
      <c r="DO175" s="9"/>
      <c r="DP175" s="9"/>
      <c r="DQ175" s="9"/>
      <c r="DR175" s="9"/>
      <c r="DS175" s="9"/>
      <c r="DT175" s="9"/>
      <c r="DU175" s="9"/>
      <c r="DV175" s="9"/>
      <c r="DW175" s="9"/>
      <c r="DX175" s="9"/>
      <c r="DY175" s="9"/>
      <c r="DZ175" s="9"/>
      <c r="EA175" s="9"/>
      <c r="EB175" s="9"/>
      <c r="EC175" s="9"/>
      <c r="ED175" s="9"/>
      <c r="EE175" s="9"/>
      <c r="EF175" s="9"/>
      <c r="EG175" s="9"/>
      <c r="EH175" s="9"/>
      <c r="EI175" s="9"/>
      <c r="EJ175" s="9"/>
      <c r="EK175" s="9"/>
      <c r="EL175" s="9"/>
      <c r="EM175" s="9"/>
      <c r="EN175" s="9"/>
      <c r="EO175" s="9"/>
      <c r="EP175" s="9"/>
      <c r="EQ175" s="9"/>
      <c r="ER175" s="9"/>
      <c r="ES175" s="9"/>
      <c r="ET175" s="9"/>
      <c r="EU175" s="9"/>
      <c r="EV175" s="9"/>
      <c r="EW175" s="9"/>
      <c r="EX175" s="9"/>
      <c r="EY175" s="9"/>
      <c r="EZ175" s="9"/>
      <c r="FA175" s="9"/>
      <c r="FB175" s="9"/>
      <c r="FC175" s="9"/>
      <c r="FD175" s="9"/>
      <c r="FE175" s="9"/>
    </row>
    <row r="176" spans="1:16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c r="DD176" s="9"/>
      <c r="DE176" s="9"/>
      <c r="DF176" s="9"/>
      <c r="DG176" s="9"/>
      <c r="DH176" s="9"/>
      <c r="DI176" s="9"/>
      <c r="DJ176" s="9"/>
      <c r="DK176" s="9"/>
      <c r="DL176" s="9"/>
      <c r="DM176" s="9"/>
      <c r="DN176" s="9"/>
      <c r="DO176" s="9"/>
      <c r="DP176" s="9"/>
      <c r="DQ176" s="9"/>
      <c r="DR176" s="9"/>
      <c r="DS176" s="9"/>
      <c r="DT176" s="9"/>
      <c r="DU176" s="9"/>
      <c r="DV176" s="9"/>
      <c r="DW176" s="9"/>
      <c r="DX176" s="9"/>
      <c r="DY176" s="9"/>
      <c r="DZ176" s="9"/>
      <c r="EA176" s="9"/>
      <c r="EB176" s="9"/>
      <c r="EC176" s="9"/>
      <c r="ED176" s="9"/>
      <c r="EE176" s="9"/>
      <c r="EF176" s="9"/>
      <c r="EG176" s="9"/>
      <c r="EH176" s="9"/>
      <c r="EI176" s="9"/>
      <c r="EJ176" s="9"/>
      <c r="EK176" s="9"/>
      <c r="EL176" s="9"/>
      <c r="EM176" s="9"/>
      <c r="EN176" s="9"/>
      <c r="EO176" s="9"/>
      <c r="EP176" s="9"/>
      <c r="EQ176" s="9"/>
      <c r="ER176" s="9"/>
      <c r="ES176" s="9"/>
      <c r="ET176" s="9"/>
      <c r="EU176" s="9"/>
      <c r="EV176" s="9"/>
      <c r="EW176" s="9"/>
      <c r="EX176" s="9"/>
      <c r="EY176" s="9"/>
      <c r="EZ176" s="9"/>
      <c r="FA176" s="9"/>
      <c r="FB176" s="9"/>
      <c r="FC176" s="9"/>
      <c r="FD176" s="9"/>
      <c r="FE176" s="9"/>
    </row>
    <row r="177" spans="1:16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c r="CT177" s="9"/>
      <c r="CU177" s="9"/>
      <c r="CV177" s="9"/>
      <c r="CW177" s="9"/>
      <c r="CX177" s="9"/>
      <c r="CY177" s="9"/>
      <c r="CZ177" s="9"/>
      <c r="DA177" s="9"/>
      <c r="DB177" s="9"/>
      <c r="DC177" s="9"/>
      <c r="DD177" s="9"/>
      <c r="DE177" s="9"/>
      <c r="DF177" s="9"/>
      <c r="DG177" s="9"/>
      <c r="DH177" s="9"/>
      <c r="DI177" s="9"/>
      <c r="DJ177" s="9"/>
      <c r="DK177" s="9"/>
      <c r="DL177" s="9"/>
      <c r="DM177" s="9"/>
      <c r="DN177" s="9"/>
      <c r="DO177" s="9"/>
      <c r="DP177" s="9"/>
      <c r="DQ177" s="9"/>
      <c r="DR177" s="9"/>
      <c r="DS177" s="9"/>
      <c r="DT177" s="9"/>
      <c r="DU177" s="9"/>
      <c r="DV177" s="9"/>
      <c r="DW177" s="9"/>
      <c r="DX177" s="9"/>
      <c r="DY177" s="9"/>
      <c r="DZ177" s="9"/>
      <c r="EA177" s="9"/>
      <c r="EB177" s="9"/>
      <c r="EC177" s="9"/>
      <c r="ED177" s="9"/>
      <c r="EE177" s="9"/>
      <c r="EF177" s="9"/>
      <c r="EG177" s="9"/>
      <c r="EH177" s="9"/>
      <c r="EI177" s="9"/>
      <c r="EJ177" s="9"/>
      <c r="EK177" s="9"/>
      <c r="EL177" s="9"/>
      <c r="EM177" s="9"/>
      <c r="EN177" s="9"/>
      <c r="EO177" s="9"/>
      <c r="EP177" s="9"/>
      <c r="EQ177" s="9"/>
      <c r="ER177" s="9"/>
      <c r="ES177" s="9"/>
      <c r="ET177" s="9"/>
      <c r="EU177" s="9"/>
      <c r="EV177" s="9"/>
      <c r="EW177" s="9"/>
      <c r="EX177" s="9"/>
      <c r="EY177" s="9"/>
      <c r="EZ177" s="9"/>
      <c r="FA177" s="9"/>
      <c r="FB177" s="9"/>
      <c r="FC177" s="9"/>
      <c r="FD177" s="9"/>
      <c r="FE177" s="9"/>
    </row>
    <row r="178" spans="1:16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c r="DD178" s="9"/>
      <c r="DE178" s="9"/>
      <c r="DF178" s="9"/>
      <c r="DG178" s="9"/>
      <c r="DH178" s="9"/>
      <c r="DI178" s="9"/>
      <c r="DJ178" s="9"/>
      <c r="DK178" s="9"/>
      <c r="DL178" s="9"/>
      <c r="DM178" s="9"/>
      <c r="DN178" s="9"/>
      <c r="DO178" s="9"/>
      <c r="DP178" s="9"/>
      <c r="DQ178" s="9"/>
      <c r="DR178" s="9"/>
      <c r="DS178" s="9"/>
      <c r="DT178" s="9"/>
      <c r="DU178" s="9"/>
      <c r="DV178" s="9"/>
      <c r="DW178" s="9"/>
      <c r="DX178" s="9"/>
      <c r="DY178" s="9"/>
      <c r="DZ178" s="9"/>
      <c r="EA178" s="9"/>
      <c r="EB178" s="9"/>
      <c r="EC178" s="9"/>
      <c r="ED178" s="9"/>
      <c r="EE178" s="9"/>
      <c r="EF178" s="9"/>
      <c r="EG178" s="9"/>
      <c r="EH178" s="9"/>
      <c r="EI178" s="9"/>
      <c r="EJ178" s="9"/>
      <c r="EK178" s="9"/>
      <c r="EL178" s="9"/>
      <c r="EM178" s="9"/>
      <c r="EN178" s="9"/>
      <c r="EO178" s="9"/>
      <c r="EP178" s="9"/>
      <c r="EQ178" s="9"/>
      <c r="ER178" s="9"/>
      <c r="ES178" s="9"/>
      <c r="ET178" s="9"/>
      <c r="EU178" s="9"/>
      <c r="EV178" s="9"/>
      <c r="EW178" s="9"/>
      <c r="EX178" s="9"/>
      <c r="EY178" s="9"/>
      <c r="EZ178" s="9"/>
      <c r="FA178" s="9"/>
      <c r="FB178" s="9"/>
      <c r="FC178" s="9"/>
      <c r="FD178" s="9"/>
      <c r="FE178" s="9"/>
    </row>
    <row r="179" spans="1:16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c r="CV179" s="9"/>
      <c r="CW179" s="9"/>
      <c r="CX179" s="9"/>
      <c r="CY179" s="9"/>
      <c r="CZ179" s="9"/>
      <c r="DA179" s="9"/>
      <c r="DB179" s="9"/>
      <c r="DC179" s="9"/>
      <c r="DD179" s="9"/>
      <c r="DE179" s="9"/>
      <c r="DF179" s="9"/>
      <c r="DG179" s="9"/>
      <c r="DH179" s="9"/>
      <c r="DI179" s="9"/>
      <c r="DJ179" s="9"/>
      <c r="DK179" s="9"/>
      <c r="DL179" s="9"/>
      <c r="DM179" s="9"/>
      <c r="DN179" s="9"/>
      <c r="DO179" s="9"/>
      <c r="DP179" s="9"/>
      <c r="DQ179" s="9"/>
      <c r="DR179" s="9"/>
      <c r="DS179" s="9"/>
      <c r="DT179" s="9"/>
      <c r="DU179" s="9"/>
      <c r="DV179" s="9"/>
      <c r="DW179" s="9"/>
      <c r="DX179" s="9"/>
      <c r="DY179" s="9"/>
      <c r="DZ179" s="9"/>
      <c r="EA179" s="9"/>
      <c r="EB179" s="9"/>
      <c r="EC179" s="9"/>
      <c r="ED179" s="9"/>
      <c r="EE179" s="9"/>
      <c r="EF179" s="9"/>
      <c r="EG179" s="9"/>
      <c r="EH179" s="9"/>
      <c r="EI179" s="9"/>
      <c r="EJ179" s="9"/>
      <c r="EK179" s="9"/>
      <c r="EL179" s="9"/>
      <c r="EM179" s="9"/>
      <c r="EN179" s="9"/>
      <c r="EO179" s="9"/>
      <c r="EP179" s="9"/>
      <c r="EQ179" s="9"/>
      <c r="ER179" s="9"/>
      <c r="ES179" s="9"/>
      <c r="ET179" s="9"/>
      <c r="EU179" s="9"/>
      <c r="EV179" s="9"/>
      <c r="EW179" s="9"/>
      <c r="EX179" s="9"/>
      <c r="EY179" s="9"/>
      <c r="EZ179" s="9"/>
      <c r="FA179" s="9"/>
      <c r="FB179" s="9"/>
      <c r="FC179" s="9"/>
      <c r="FD179" s="9"/>
      <c r="FE179" s="9"/>
    </row>
    <row r="180" spans="1:16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c r="DD180" s="9"/>
      <c r="DE180" s="9"/>
      <c r="DF180" s="9"/>
      <c r="DG180" s="9"/>
      <c r="DH180" s="9"/>
      <c r="DI180" s="9"/>
      <c r="DJ180" s="9"/>
      <c r="DK180" s="9"/>
      <c r="DL180" s="9"/>
      <c r="DM180" s="9"/>
      <c r="DN180" s="9"/>
      <c r="DO180" s="9"/>
      <c r="DP180" s="9"/>
      <c r="DQ180" s="9"/>
      <c r="DR180" s="9"/>
      <c r="DS180" s="9"/>
      <c r="DT180" s="9"/>
      <c r="DU180" s="9"/>
      <c r="DV180" s="9"/>
      <c r="DW180" s="9"/>
      <c r="DX180" s="9"/>
      <c r="DY180" s="9"/>
      <c r="DZ180" s="9"/>
      <c r="EA180" s="9"/>
      <c r="EB180" s="9"/>
      <c r="EC180" s="9"/>
      <c r="ED180" s="9"/>
      <c r="EE180" s="9"/>
      <c r="EF180" s="9"/>
      <c r="EG180" s="9"/>
      <c r="EH180" s="9"/>
      <c r="EI180" s="9"/>
      <c r="EJ180" s="9"/>
      <c r="EK180" s="9"/>
      <c r="EL180" s="9"/>
      <c r="EM180" s="9"/>
      <c r="EN180" s="9"/>
      <c r="EO180" s="9"/>
      <c r="EP180" s="9"/>
      <c r="EQ180" s="9"/>
      <c r="ER180" s="9"/>
      <c r="ES180" s="9"/>
      <c r="ET180" s="9"/>
      <c r="EU180" s="9"/>
      <c r="EV180" s="9"/>
      <c r="EW180" s="9"/>
      <c r="EX180" s="9"/>
      <c r="EY180" s="9"/>
      <c r="EZ180" s="9"/>
      <c r="FA180" s="9"/>
      <c r="FB180" s="9"/>
      <c r="FC180" s="9"/>
      <c r="FD180" s="9"/>
      <c r="FE180" s="9"/>
    </row>
    <row r="181" spans="1:16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c r="DF181" s="9"/>
      <c r="DG181" s="9"/>
      <c r="DH181" s="9"/>
      <c r="DI181" s="9"/>
      <c r="DJ181" s="9"/>
      <c r="DK181" s="9"/>
      <c r="DL181" s="9"/>
      <c r="DM181" s="9"/>
      <c r="DN181" s="9"/>
      <c r="DO181" s="9"/>
      <c r="DP181" s="9"/>
      <c r="DQ181" s="9"/>
      <c r="DR181" s="9"/>
      <c r="DS181" s="9"/>
      <c r="DT181" s="9"/>
      <c r="DU181" s="9"/>
      <c r="DV181" s="9"/>
      <c r="DW181" s="9"/>
      <c r="DX181" s="9"/>
      <c r="DY181" s="9"/>
      <c r="DZ181" s="9"/>
      <c r="EA181" s="9"/>
      <c r="EB181" s="9"/>
      <c r="EC181" s="9"/>
      <c r="ED181" s="9"/>
      <c r="EE181" s="9"/>
      <c r="EF181" s="9"/>
      <c r="EG181" s="9"/>
      <c r="EH181" s="9"/>
      <c r="EI181" s="9"/>
      <c r="EJ181" s="9"/>
      <c r="EK181" s="9"/>
      <c r="EL181" s="9"/>
      <c r="EM181" s="9"/>
      <c r="EN181" s="9"/>
      <c r="EO181" s="9"/>
      <c r="EP181" s="9"/>
      <c r="EQ181" s="9"/>
      <c r="ER181" s="9"/>
      <c r="ES181" s="9"/>
      <c r="ET181" s="9"/>
      <c r="EU181" s="9"/>
      <c r="EV181" s="9"/>
      <c r="EW181" s="9"/>
      <c r="EX181" s="9"/>
      <c r="EY181" s="9"/>
      <c r="EZ181" s="9"/>
      <c r="FA181" s="9"/>
      <c r="FB181" s="9"/>
      <c r="FC181" s="9"/>
      <c r="FD181" s="9"/>
      <c r="FE181" s="9"/>
    </row>
    <row r="182" spans="1:16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c r="DC182" s="9"/>
      <c r="DD182" s="9"/>
      <c r="DE182" s="9"/>
      <c r="DF182" s="9"/>
      <c r="DG182" s="9"/>
      <c r="DH182" s="9"/>
      <c r="DI182" s="9"/>
      <c r="DJ182" s="9"/>
      <c r="DK182" s="9"/>
      <c r="DL182" s="9"/>
      <c r="DM182" s="9"/>
      <c r="DN182" s="9"/>
      <c r="DO182" s="9"/>
      <c r="DP182" s="9"/>
      <c r="DQ182" s="9"/>
      <c r="DR182" s="9"/>
      <c r="DS182" s="9"/>
      <c r="DT182" s="9"/>
      <c r="DU182" s="9"/>
      <c r="DV182" s="9"/>
      <c r="DW182" s="9"/>
      <c r="DX182" s="9"/>
      <c r="DY182" s="9"/>
      <c r="DZ182" s="9"/>
      <c r="EA182" s="9"/>
      <c r="EB182" s="9"/>
      <c r="EC182" s="9"/>
      <c r="ED182" s="9"/>
      <c r="EE182" s="9"/>
      <c r="EF182" s="9"/>
      <c r="EG182" s="9"/>
      <c r="EH182" s="9"/>
      <c r="EI182" s="9"/>
      <c r="EJ182" s="9"/>
      <c r="EK182" s="9"/>
      <c r="EL182" s="9"/>
      <c r="EM182" s="9"/>
      <c r="EN182" s="9"/>
      <c r="EO182" s="9"/>
      <c r="EP182" s="9"/>
      <c r="EQ182" s="9"/>
      <c r="ER182" s="9"/>
      <c r="ES182" s="9"/>
      <c r="ET182" s="9"/>
      <c r="EU182" s="9"/>
      <c r="EV182" s="9"/>
      <c r="EW182" s="9"/>
      <c r="EX182" s="9"/>
      <c r="EY182" s="9"/>
      <c r="EZ182" s="9"/>
      <c r="FA182" s="9"/>
      <c r="FB182" s="9"/>
      <c r="FC182" s="9"/>
      <c r="FD182" s="9"/>
      <c r="FE182" s="9"/>
    </row>
    <row r="183" spans="1:16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9"/>
      <c r="CX183" s="9"/>
      <c r="CY183" s="9"/>
      <c r="CZ183" s="9"/>
      <c r="DA183" s="9"/>
      <c r="DB183" s="9"/>
      <c r="DC183" s="9"/>
      <c r="DD183" s="9"/>
      <c r="DE183" s="9"/>
      <c r="DF183" s="9"/>
      <c r="DG183" s="9"/>
      <c r="DH183" s="9"/>
      <c r="DI183" s="9"/>
      <c r="DJ183" s="9"/>
      <c r="DK183" s="9"/>
      <c r="DL183" s="9"/>
      <c r="DM183" s="9"/>
      <c r="DN183" s="9"/>
      <c r="DO183" s="9"/>
      <c r="DP183" s="9"/>
      <c r="DQ183" s="9"/>
      <c r="DR183" s="9"/>
      <c r="DS183" s="9"/>
      <c r="DT183" s="9"/>
      <c r="DU183" s="9"/>
      <c r="DV183" s="9"/>
      <c r="DW183" s="9"/>
      <c r="DX183" s="9"/>
      <c r="DY183" s="9"/>
      <c r="DZ183" s="9"/>
      <c r="EA183" s="9"/>
      <c r="EB183" s="9"/>
      <c r="EC183" s="9"/>
      <c r="ED183" s="9"/>
      <c r="EE183" s="9"/>
      <c r="EF183" s="9"/>
      <c r="EG183" s="9"/>
      <c r="EH183" s="9"/>
      <c r="EI183" s="9"/>
      <c r="EJ183" s="9"/>
      <c r="EK183" s="9"/>
      <c r="EL183" s="9"/>
      <c r="EM183" s="9"/>
      <c r="EN183" s="9"/>
      <c r="EO183" s="9"/>
      <c r="EP183" s="9"/>
      <c r="EQ183" s="9"/>
      <c r="ER183" s="9"/>
      <c r="ES183" s="9"/>
      <c r="ET183" s="9"/>
      <c r="EU183" s="9"/>
      <c r="EV183" s="9"/>
      <c r="EW183" s="9"/>
      <c r="EX183" s="9"/>
      <c r="EY183" s="9"/>
      <c r="EZ183" s="9"/>
      <c r="FA183" s="9"/>
      <c r="FB183" s="9"/>
      <c r="FC183" s="9"/>
      <c r="FD183" s="9"/>
      <c r="FE183" s="9"/>
    </row>
    <row r="184" spans="1:16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c r="DD184" s="9"/>
      <c r="DE184" s="9"/>
      <c r="DF184" s="9"/>
      <c r="DG184" s="9"/>
      <c r="DH184" s="9"/>
      <c r="DI184" s="9"/>
      <c r="DJ184" s="9"/>
      <c r="DK184" s="9"/>
      <c r="DL184" s="9"/>
      <c r="DM184" s="9"/>
      <c r="DN184" s="9"/>
      <c r="DO184" s="9"/>
      <c r="DP184" s="9"/>
      <c r="DQ184" s="9"/>
      <c r="DR184" s="9"/>
      <c r="DS184" s="9"/>
      <c r="DT184" s="9"/>
      <c r="DU184" s="9"/>
      <c r="DV184" s="9"/>
      <c r="DW184" s="9"/>
      <c r="DX184" s="9"/>
      <c r="DY184" s="9"/>
      <c r="DZ184" s="9"/>
      <c r="EA184" s="9"/>
      <c r="EB184" s="9"/>
      <c r="EC184" s="9"/>
      <c r="ED184" s="9"/>
      <c r="EE184" s="9"/>
      <c r="EF184" s="9"/>
      <c r="EG184" s="9"/>
      <c r="EH184" s="9"/>
      <c r="EI184" s="9"/>
      <c r="EJ184" s="9"/>
      <c r="EK184" s="9"/>
      <c r="EL184" s="9"/>
      <c r="EM184" s="9"/>
      <c r="EN184" s="9"/>
      <c r="EO184" s="9"/>
      <c r="EP184" s="9"/>
      <c r="EQ184" s="9"/>
      <c r="ER184" s="9"/>
      <c r="ES184" s="9"/>
      <c r="ET184" s="9"/>
      <c r="EU184" s="9"/>
      <c r="EV184" s="9"/>
      <c r="EW184" s="9"/>
      <c r="EX184" s="9"/>
      <c r="EY184" s="9"/>
      <c r="EZ184" s="9"/>
      <c r="FA184" s="9"/>
      <c r="FB184" s="9"/>
      <c r="FC184" s="9"/>
      <c r="FD184" s="9"/>
      <c r="FE184" s="9"/>
    </row>
    <row r="185" spans="1:16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c r="DM185" s="9"/>
      <c r="DN185" s="9"/>
      <c r="DO185" s="9"/>
      <c r="DP185" s="9"/>
      <c r="DQ185" s="9"/>
      <c r="DR185" s="9"/>
      <c r="DS185" s="9"/>
      <c r="DT185" s="9"/>
      <c r="DU185" s="9"/>
      <c r="DV185" s="9"/>
      <c r="DW185" s="9"/>
      <c r="DX185" s="9"/>
      <c r="DY185" s="9"/>
      <c r="DZ185" s="9"/>
      <c r="EA185" s="9"/>
      <c r="EB185" s="9"/>
      <c r="EC185" s="9"/>
      <c r="ED185" s="9"/>
      <c r="EE185" s="9"/>
      <c r="EF185" s="9"/>
      <c r="EG185" s="9"/>
      <c r="EH185" s="9"/>
      <c r="EI185" s="9"/>
      <c r="EJ185" s="9"/>
      <c r="EK185" s="9"/>
      <c r="EL185" s="9"/>
      <c r="EM185" s="9"/>
      <c r="EN185" s="9"/>
      <c r="EO185" s="9"/>
      <c r="EP185" s="9"/>
      <c r="EQ185" s="9"/>
      <c r="ER185" s="9"/>
      <c r="ES185" s="9"/>
      <c r="ET185" s="9"/>
      <c r="EU185" s="9"/>
      <c r="EV185" s="9"/>
      <c r="EW185" s="9"/>
      <c r="EX185" s="9"/>
      <c r="EY185" s="9"/>
      <c r="EZ185" s="9"/>
      <c r="FA185" s="9"/>
      <c r="FB185" s="9"/>
      <c r="FC185" s="9"/>
      <c r="FD185" s="9"/>
      <c r="FE185" s="9"/>
    </row>
    <row r="186" spans="1:16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c r="CT186" s="9"/>
      <c r="CU186" s="9"/>
      <c r="CV186" s="9"/>
      <c r="CW186" s="9"/>
      <c r="CX186" s="9"/>
      <c r="CY186" s="9"/>
      <c r="CZ186" s="9"/>
      <c r="DA186" s="9"/>
      <c r="DB186" s="9"/>
      <c r="DC186" s="9"/>
      <c r="DD186" s="9"/>
      <c r="DE186" s="9"/>
      <c r="DF186" s="9"/>
      <c r="DG186" s="9"/>
      <c r="DH186" s="9"/>
      <c r="DI186" s="9"/>
      <c r="DJ186" s="9"/>
      <c r="DK186" s="9"/>
      <c r="DL186" s="9"/>
      <c r="DM186" s="9"/>
      <c r="DN186" s="9"/>
      <c r="DO186" s="9"/>
      <c r="DP186" s="9"/>
      <c r="DQ186" s="9"/>
      <c r="DR186" s="9"/>
      <c r="DS186" s="9"/>
      <c r="DT186" s="9"/>
      <c r="DU186" s="9"/>
      <c r="DV186" s="9"/>
      <c r="DW186" s="9"/>
      <c r="DX186" s="9"/>
      <c r="DY186" s="9"/>
      <c r="DZ186" s="9"/>
      <c r="EA186" s="9"/>
      <c r="EB186" s="9"/>
      <c r="EC186" s="9"/>
      <c r="ED186" s="9"/>
      <c r="EE186" s="9"/>
      <c r="EF186" s="9"/>
      <c r="EG186" s="9"/>
      <c r="EH186" s="9"/>
      <c r="EI186" s="9"/>
      <c r="EJ186" s="9"/>
      <c r="EK186" s="9"/>
      <c r="EL186" s="9"/>
      <c r="EM186" s="9"/>
      <c r="EN186" s="9"/>
      <c r="EO186" s="9"/>
      <c r="EP186" s="9"/>
      <c r="EQ186" s="9"/>
      <c r="ER186" s="9"/>
      <c r="ES186" s="9"/>
      <c r="ET186" s="9"/>
      <c r="EU186" s="9"/>
      <c r="EV186" s="9"/>
      <c r="EW186" s="9"/>
      <c r="EX186" s="9"/>
      <c r="EY186" s="9"/>
      <c r="EZ186" s="9"/>
      <c r="FA186" s="9"/>
      <c r="FB186" s="9"/>
      <c r="FC186" s="9"/>
      <c r="FD186" s="9"/>
      <c r="FE186" s="9"/>
    </row>
    <row r="187" spans="1:16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c r="CT187" s="9"/>
      <c r="CU187" s="9"/>
      <c r="CV187" s="9"/>
      <c r="CW187" s="9"/>
      <c r="CX187" s="9"/>
      <c r="CY187" s="9"/>
      <c r="CZ187" s="9"/>
      <c r="DA187" s="9"/>
      <c r="DB187" s="9"/>
      <c r="DC187" s="9"/>
      <c r="DD187" s="9"/>
      <c r="DE187" s="9"/>
      <c r="DF187" s="9"/>
      <c r="DG187" s="9"/>
      <c r="DH187" s="9"/>
      <c r="DI187" s="9"/>
      <c r="DJ187" s="9"/>
      <c r="DK187" s="9"/>
      <c r="DL187" s="9"/>
      <c r="DM187" s="9"/>
      <c r="DN187" s="9"/>
      <c r="DO187" s="9"/>
      <c r="DP187" s="9"/>
      <c r="DQ187" s="9"/>
      <c r="DR187" s="9"/>
      <c r="DS187" s="9"/>
      <c r="DT187" s="9"/>
      <c r="DU187" s="9"/>
      <c r="DV187" s="9"/>
      <c r="DW187" s="9"/>
      <c r="DX187" s="9"/>
      <c r="DY187" s="9"/>
      <c r="DZ187" s="9"/>
      <c r="EA187" s="9"/>
      <c r="EB187" s="9"/>
      <c r="EC187" s="9"/>
      <c r="ED187" s="9"/>
      <c r="EE187" s="9"/>
      <c r="EF187" s="9"/>
      <c r="EG187" s="9"/>
      <c r="EH187" s="9"/>
      <c r="EI187" s="9"/>
      <c r="EJ187" s="9"/>
      <c r="EK187" s="9"/>
      <c r="EL187" s="9"/>
      <c r="EM187" s="9"/>
      <c r="EN187" s="9"/>
      <c r="EO187" s="9"/>
      <c r="EP187" s="9"/>
      <c r="EQ187" s="9"/>
      <c r="ER187" s="9"/>
      <c r="ES187" s="9"/>
      <c r="ET187" s="9"/>
      <c r="EU187" s="9"/>
      <c r="EV187" s="9"/>
      <c r="EW187" s="9"/>
      <c r="EX187" s="9"/>
      <c r="EY187" s="9"/>
      <c r="EZ187" s="9"/>
      <c r="FA187" s="9"/>
      <c r="FB187" s="9"/>
      <c r="FC187" s="9"/>
      <c r="FD187" s="9"/>
      <c r="FE187" s="9"/>
    </row>
    <row r="188" spans="1:16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c r="CW188" s="9"/>
      <c r="CX188" s="9"/>
      <c r="CY188" s="9"/>
      <c r="CZ188" s="9"/>
      <c r="DA188" s="9"/>
      <c r="DB188" s="9"/>
      <c r="DC188" s="9"/>
      <c r="DD188" s="9"/>
      <c r="DE188" s="9"/>
      <c r="DF188" s="9"/>
      <c r="DG188" s="9"/>
      <c r="DH188" s="9"/>
      <c r="DI188" s="9"/>
      <c r="DJ188" s="9"/>
      <c r="DK188" s="9"/>
      <c r="DL188" s="9"/>
      <c r="DM188" s="9"/>
      <c r="DN188" s="9"/>
      <c r="DO188" s="9"/>
      <c r="DP188" s="9"/>
      <c r="DQ188" s="9"/>
      <c r="DR188" s="9"/>
      <c r="DS188" s="9"/>
      <c r="DT188" s="9"/>
      <c r="DU188" s="9"/>
      <c r="DV188" s="9"/>
      <c r="DW188" s="9"/>
      <c r="DX188" s="9"/>
      <c r="DY188" s="9"/>
      <c r="DZ188" s="9"/>
      <c r="EA188" s="9"/>
      <c r="EB188" s="9"/>
      <c r="EC188" s="9"/>
      <c r="ED188" s="9"/>
      <c r="EE188" s="9"/>
      <c r="EF188" s="9"/>
      <c r="EG188" s="9"/>
      <c r="EH188" s="9"/>
      <c r="EI188" s="9"/>
      <c r="EJ188" s="9"/>
      <c r="EK188" s="9"/>
      <c r="EL188" s="9"/>
      <c r="EM188" s="9"/>
      <c r="EN188" s="9"/>
      <c r="EO188" s="9"/>
      <c r="EP188" s="9"/>
      <c r="EQ188" s="9"/>
      <c r="ER188" s="9"/>
      <c r="ES188" s="9"/>
      <c r="ET188" s="9"/>
      <c r="EU188" s="9"/>
      <c r="EV188" s="9"/>
      <c r="EW188" s="9"/>
      <c r="EX188" s="9"/>
      <c r="EY188" s="9"/>
      <c r="EZ188" s="9"/>
      <c r="FA188" s="9"/>
      <c r="FB188" s="9"/>
      <c r="FC188" s="9"/>
      <c r="FD188" s="9"/>
      <c r="FE188" s="9"/>
    </row>
    <row r="189" spans="1:16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c r="CY189" s="9"/>
      <c r="CZ189" s="9"/>
      <c r="DA189" s="9"/>
      <c r="DB189" s="9"/>
      <c r="DC189" s="9"/>
      <c r="DD189" s="9"/>
      <c r="DE189" s="9"/>
      <c r="DF189" s="9"/>
      <c r="DG189" s="9"/>
      <c r="DH189" s="9"/>
      <c r="DI189" s="9"/>
      <c r="DJ189" s="9"/>
      <c r="DK189" s="9"/>
      <c r="DL189" s="9"/>
      <c r="DM189" s="9"/>
      <c r="DN189" s="9"/>
      <c r="DO189" s="9"/>
      <c r="DP189" s="9"/>
      <c r="DQ189" s="9"/>
      <c r="DR189" s="9"/>
      <c r="DS189" s="9"/>
      <c r="DT189" s="9"/>
      <c r="DU189" s="9"/>
      <c r="DV189" s="9"/>
      <c r="DW189" s="9"/>
      <c r="DX189" s="9"/>
      <c r="DY189" s="9"/>
      <c r="DZ189" s="9"/>
      <c r="EA189" s="9"/>
      <c r="EB189" s="9"/>
      <c r="EC189" s="9"/>
      <c r="ED189" s="9"/>
      <c r="EE189" s="9"/>
      <c r="EF189" s="9"/>
      <c r="EG189" s="9"/>
      <c r="EH189" s="9"/>
      <c r="EI189" s="9"/>
      <c r="EJ189" s="9"/>
      <c r="EK189" s="9"/>
      <c r="EL189" s="9"/>
      <c r="EM189" s="9"/>
      <c r="EN189" s="9"/>
      <c r="EO189" s="9"/>
      <c r="EP189" s="9"/>
      <c r="EQ189" s="9"/>
      <c r="ER189" s="9"/>
      <c r="ES189" s="9"/>
      <c r="ET189" s="9"/>
      <c r="EU189" s="9"/>
      <c r="EV189" s="9"/>
      <c r="EW189" s="9"/>
      <c r="EX189" s="9"/>
      <c r="EY189" s="9"/>
      <c r="EZ189" s="9"/>
      <c r="FA189" s="9"/>
      <c r="FB189" s="9"/>
      <c r="FC189" s="9"/>
      <c r="FD189" s="9"/>
      <c r="FE189" s="9"/>
    </row>
    <row r="190" spans="1:16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c r="CT190" s="9"/>
      <c r="CU190" s="9"/>
      <c r="CV190" s="9"/>
      <c r="CW190" s="9"/>
      <c r="CX190" s="9"/>
      <c r="CY190" s="9"/>
      <c r="CZ190" s="9"/>
      <c r="DA190" s="9"/>
      <c r="DB190" s="9"/>
      <c r="DC190" s="9"/>
      <c r="DD190" s="9"/>
      <c r="DE190" s="9"/>
      <c r="DF190" s="9"/>
      <c r="DG190" s="9"/>
      <c r="DH190" s="9"/>
      <c r="DI190" s="9"/>
      <c r="DJ190" s="9"/>
      <c r="DK190" s="9"/>
      <c r="DL190" s="9"/>
      <c r="DM190" s="9"/>
      <c r="DN190" s="9"/>
      <c r="DO190" s="9"/>
      <c r="DP190" s="9"/>
      <c r="DQ190" s="9"/>
      <c r="DR190" s="9"/>
      <c r="DS190" s="9"/>
      <c r="DT190" s="9"/>
      <c r="DU190" s="9"/>
      <c r="DV190" s="9"/>
      <c r="DW190" s="9"/>
      <c r="DX190" s="9"/>
      <c r="DY190" s="9"/>
      <c r="DZ190" s="9"/>
      <c r="EA190" s="9"/>
      <c r="EB190" s="9"/>
      <c r="EC190" s="9"/>
      <c r="ED190" s="9"/>
      <c r="EE190" s="9"/>
      <c r="EF190" s="9"/>
      <c r="EG190" s="9"/>
      <c r="EH190" s="9"/>
      <c r="EI190" s="9"/>
      <c r="EJ190" s="9"/>
      <c r="EK190" s="9"/>
      <c r="EL190" s="9"/>
      <c r="EM190" s="9"/>
      <c r="EN190" s="9"/>
      <c r="EO190" s="9"/>
      <c r="EP190" s="9"/>
      <c r="EQ190" s="9"/>
      <c r="ER190" s="9"/>
      <c r="ES190" s="9"/>
      <c r="ET190" s="9"/>
      <c r="EU190" s="9"/>
      <c r="EV190" s="9"/>
      <c r="EW190" s="9"/>
      <c r="EX190" s="9"/>
      <c r="EY190" s="9"/>
      <c r="EZ190" s="9"/>
      <c r="FA190" s="9"/>
      <c r="FB190" s="9"/>
      <c r="FC190" s="9"/>
      <c r="FD190" s="9"/>
      <c r="FE190" s="9"/>
    </row>
    <row r="191" spans="1:16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c r="DC191" s="9"/>
      <c r="DD191" s="9"/>
      <c r="DE191" s="9"/>
      <c r="DF191" s="9"/>
      <c r="DG191" s="9"/>
      <c r="DH191" s="9"/>
      <c r="DI191" s="9"/>
      <c r="DJ191" s="9"/>
      <c r="DK191" s="9"/>
      <c r="DL191" s="9"/>
      <c r="DM191" s="9"/>
      <c r="DN191" s="9"/>
      <c r="DO191" s="9"/>
      <c r="DP191" s="9"/>
      <c r="DQ191" s="9"/>
      <c r="DR191" s="9"/>
      <c r="DS191" s="9"/>
      <c r="DT191" s="9"/>
      <c r="DU191" s="9"/>
      <c r="DV191" s="9"/>
      <c r="DW191" s="9"/>
      <c r="DX191" s="9"/>
      <c r="DY191" s="9"/>
      <c r="DZ191" s="9"/>
      <c r="EA191" s="9"/>
      <c r="EB191" s="9"/>
      <c r="EC191" s="9"/>
      <c r="ED191" s="9"/>
      <c r="EE191" s="9"/>
      <c r="EF191" s="9"/>
      <c r="EG191" s="9"/>
      <c r="EH191" s="9"/>
      <c r="EI191" s="9"/>
      <c r="EJ191" s="9"/>
      <c r="EK191" s="9"/>
      <c r="EL191" s="9"/>
      <c r="EM191" s="9"/>
      <c r="EN191" s="9"/>
      <c r="EO191" s="9"/>
      <c r="EP191" s="9"/>
      <c r="EQ191" s="9"/>
      <c r="ER191" s="9"/>
      <c r="ES191" s="9"/>
      <c r="ET191" s="9"/>
      <c r="EU191" s="9"/>
      <c r="EV191" s="9"/>
      <c r="EW191" s="9"/>
      <c r="EX191" s="9"/>
      <c r="EY191" s="9"/>
      <c r="EZ191" s="9"/>
      <c r="FA191" s="9"/>
      <c r="FB191" s="9"/>
      <c r="FC191" s="9"/>
      <c r="FD191" s="9"/>
      <c r="FE191" s="9"/>
    </row>
    <row r="192" spans="1:16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c r="CT192" s="9"/>
      <c r="CU192" s="9"/>
      <c r="CV192" s="9"/>
      <c r="CW192" s="9"/>
      <c r="CX192" s="9"/>
      <c r="CY192" s="9"/>
      <c r="CZ192" s="9"/>
      <c r="DA192" s="9"/>
      <c r="DB192" s="9"/>
      <c r="DC192" s="9"/>
      <c r="DD192" s="9"/>
      <c r="DE192" s="9"/>
      <c r="DF192" s="9"/>
      <c r="DG192" s="9"/>
      <c r="DH192" s="9"/>
      <c r="DI192" s="9"/>
      <c r="DJ192" s="9"/>
      <c r="DK192" s="9"/>
      <c r="DL192" s="9"/>
      <c r="DM192" s="9"/>
      <c r="DN192" s="9"/>
      <c r="DO192" s="9"/>
      <c r="DP192" s="9"/>
      <c r="DQ192" s="9"/>
      <c r="DR192" s="9"/>
      <c r="DS192" s="9"/>
      <c r="DT192" s="9"/>
      <c r="DU192" s="9"/>
      <c r="DV192" s="9"/>
      <c r="DW192" s="9"/>
      <c r="DX192" s="9"/>
      <c r="DY192" s="9"/>
      <c r="DZ192" s="9"/>
      <c r="EA192" s="9"/>
      <c r="EB192" s="9"/>
      <c r="EC192" s="9"/>
      <c r="ED192" s="9"/>
      <c r="EE192" s="9"/>
      <c r="EF192" s="9"/>
      <c r="EG192" s="9"/>
      <c r="EH192" s="9"/>
      <c r="EI192" s="9"/>
      <c r="EJ192" s="9"/>
      <c r="EK192" s="9"/>
      <c r="EL192" s="9"/>
      <c r="EM192" s="9"/>
      <c r="EN192" s="9"/>
      <c r="EO192" s="9"/>
      <c r="EP192" s="9"/>
      <c r="EQ192" s="9"/>
      <c r="ER192" s="9"/>
      <c r="ES192" s="9"/>
      <c r="ET192" s="9"/>
      <c r="EU192" s="9"/>
      <c r="EV192" s="9"/>
      <c r="EW192" s="9"/>
      <c r="EX192" s="9"/>
      <c r="EY192" s="9"/>
      <c r="EZ192" s="9"/>
      <c r="FA192" s="9"/>
      <c r="FB192" s="9"/>
      <c r="FC192" s="9"/>
      <c r="FD192" s="9"/>
      <c r="FE192" s="9"/>
    </row>
    <row r="193" spans="1:16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c r="DD193" s="9"/>
      <c r="DE193" s="9"/>
      <c r="DF193" s="9"/>
      <c r="DG193" s="9"/>
      <c r="DH193" s="9"/>
      <c r="DI193" s="9"/>
      <c r="DJ193" s="9"/>
      <c r="DK193" s="9"/>
      <c r="DL193" s="9"/>
      <c r="DM193" s="9"/>
      <c r="DN193" s="9"/>
      <c r="DO193" s="9"/>
      <c r="DP193" s="9"/>
      <c r="DQ193" s="9"/>
      <c r="DR193" s="9"/>
      <c r="DS193" s="9"/>
      <c r="DT193" s="9"/>
      <c r="DU193" s="9"/>
      <c r="DV193" s="9"/>
      <c r="DW193" s="9"/>
      <c r="DX193" s="9"/>
      <c r="DY193" s="9"/>
      <c r="DZ193" s="9"/>
      <c r="EA193" s="9"/>
      <c r="EB193" s="9"/>
      <c r="EC193" s="9"/>
      <c r="ED193" s="9"/>
      <c r="EE193" s="9"/>
      <c r="EF193" s="9"/>
      <c r="EG193" s="9"/>
      <c r="EH193" s="9"/>
      <c r="EI193" s="9"/>
      <c r="EJ193" s="9"/>
      <c r="EK193" s="9"/>
      <c r="EL193" s="9"/>
      <c r="EM193" s="9"/>
      <c r="EN193" s="9"/>
      <c r="EO193" s="9"/>
      <c r="EP193" s="9"/>
      <c r="EQ193" s="9"/>
      <c r="ER193" s="9"/>
      <c r="ES193" s="9"/>
      <c r="ET193" s="9"/>
      <c r="EU193" s="9"/>
      <c r="EV193" s="9"/>
      <c r="EW193" s="9"/>
      <c r="EX193" s="9"/>
      <c r="EY193" s="9"/>
      <c r="EZ193" s="9"/>
      <c r="FA193" s="9"/>
      <c r="FB193" s="9"/>
      <c r="FC193" s="9"/>
      <c r="FD193" s="9"/>
      <c r="FE193" s="9"/>
    </row>
    <row r="194" spans="1:16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c r="DD194" s="9"/>
      <c r="DE194" s="9"/>
      <c r="DF194" s="9"/>
      <c r="DG194" s="9"/>
      <c r="DH194" s="9"/>
      <c r="DI194" s="9"/>
      <c r="DJ194" s="9"/>
      <c r="DK194" s="9"/>
      <c r="DL194" s="9"/>
      <c r="DM194" s="9"/>
      <c r="DN194" s="9"/>
      <c r="DO194" s="9"/>
      <c r="DP194" s="9"/>
      <c r="DQ194" s="9"/>
      <c r="DR194" s="9"/>
      <c r="DS194" s="9"/>
      <c r="DT194" s="9"/>
      <c r="DU194" s="9"/>
      <c r="DV194" s="9"/>
      <c r="DW194" s="9"/>
      <c r="DX194" s="9"/>
      <c r="DY194" s="9"/>
      <c r="DZ194" s="9"/>
      <c r="EA194" s="9"/>
      <c r="EB194" s="9"/>
      <c r="EC194" s="9"/>
      <c r="ED194" s="9"/>
      <c r="EE194" s="9"/>
      <c r="EF194" s="9"/>
      <c r="EG194" s="9"/>
      <c r="EH194" s="9"/>
      <c r="EI194" s="9"/>
      <c r="EJ194" s="9"/>
      <c r="EK194" s="9"/>
      <c r="EL194" s="9"/>
      <c r="EM194" s="9"/>
      <c r="EN194" s="9"/>
      <c r="EO194" s="9"/>
      <c r="EP194" s="9"/>
      <c r="EQ194" s="9"/>
      <c r="ER194" s="9"/>
      <c r="ES194" s="9"/>
      <c r="ET194" s="9"/>
      <c r="EU194" s="9"/>
      <c r="EV194" s="9"/>
      <c r="EW194" s="9"/>
      <c r="EX194" s="9"/>
      <c r="EY194" s="9"/>
      <c r="EZ194" s="9"/>
      <c r="FA194" s="9"/>
      <c r="FB194" s="9"/>
      <c r="FC194" s="9"/>
      <c r="FD194" s="9"/>
      <c r="FE194" s="9"/>
    </row>
    <row r="195" spans="1:16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c r="DD195" s="9"/>
      <c r="DE195" s="9"/>
      <c r="DF195" s="9"/>
      <c r="DG195" s="9"/>
      <c r="DH195" s="9"/>
      <c r="DI195" s="9"/>
      <c r="DJ195" s="9"/>
      <c r="DK195" s="9"/>
      <c r="DL195" s="9"/>
      <c r="DM195" s="9"/>
      <c r="DN195" s="9"/>
      <c r="DO195" s="9"/>
      <c r="DP195" s="9"/>
      <c r="DQ195" s="9"/>
      <c r="DR195" s="9"/>
      <c r="DS195" s="9"/>
      <c r="DT195" s="9"/>
      <c r="DU195" s="9"/>
      <c r="DV195" s="9"/>
      <c r="DW195" s="9"/>
      <c r="DX195" s="9"/>
      <c r="DY195" s="9"/>
      <c r="DZ195" s="9"/>
      <c r="EA195" s="9"/>
      <c r="EB195" s="9"/>
      <c r="EC195" s="9"/>
      <c r="ED195" s="9"/>
      <c r="EE195" s="9"/>
      <c r="EF195" s="9"/>
      <c r="EG195" s="9"/>
      <c r="EH195" s="9"/>
      <c r="EI195" s="9"/>
      <c r="EJ195" s="9"/>
      <c r="EK195" s="9"/>
      <c r="EL195" s="9"/>
      <c r="EM195" s="9"/>
      <c r="EN195" s="9"/>
      <c r="EO195" s="9"/>
      <c r="EP195" s="9"/>
      <c r="EQ195" s="9"/>
      <c r="ER195" s="9"/>
      <c r="ES195" s="9"/>
      <c r="ET195" s="9"/>
      <c r="EU195" s="9"/>
      <c r="EV195" s="9"/>
      <c r="EW195" s="9"/>
      <c r="EX195" s="9"/>
      <c r="EY195" s="9"/>
      <c r="EZ195" s="9"/>
      <c r="FA195" s="9"/>
      <c r="FB195" s="9"/>
      <c r="FC195" s="9"/>
      <c r="FD195" s="9"/>
      <c r="FE195" s="9"/>
    </row>
    <row r="196" spans="1:16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c r="DD196" s="9"/>
      <c r="DE196" s="9"/>
      <c r="DF196" s="9"/>
      <c r="DG196" s="9"/>
      <c r="DH196" s="9"/>
      <c r="DI196" s="9"/>
      <c r="DJ196" s="9"/>
      <c r="DK196" s="9"/>
      <c r="DL196" s="9"/>
      <c r="DM196" s="9"/>
      <c r="DN196" s="9"/>
      <c r="DO196" s="9"/>
      <c r="DP196" s="9"/>
      <c r="DQ196" s="9"/>
      <c r="DR196" s="9"/>
      <c r="DS196" s="9"/>
      <c r="DT196" s="9"/>
      <c r="DU196" s="9"/>
      <c r="DV196" s="9"/>
      <c r="DW196" s="9"/>
      <c r="DX196" s="9"/>
      <c r="DY196" s="9"/>
      <c r="DZ196" s="9"/>
      <c r="EA196" s="9"/>
      <c r="EB196" s="9"/>
      <c r="EC196" s="9"/>
      <c r="ED196" s="9"/>
      <c r="EE196" s="9"/>
      <c r="EF196" s="9"/>
      <c r="EG196" s="9"/>
      <c r="EH196" s="9"/>
      <c r="EI196" s="9"/>
      <c r="EJ196" s="9"/>
      <c r="EK196" s="9"/>
      <c r="EL196" s="9"/>
      <c r="EM196" s="9"/>
      <c r="EN196" s="9"/>
      <c r="EO196" s="9"/>
      <c r="EP196" s="9"/>
      <c r="EQ196" s="9"/>
      <c r="ER196" s="9"/>
      <c r="ES196" s="9"/>
      <c r="ET196" s="9"/>
      <c r="EU196" s="9"/>
      <c r="EV196" s="9"/>
      <c r="EW196" s="9"/>
      <c r="EX196" s="9"/>
      <c r="EY196" s="9"/>
      <c r="EZ196" s="9"/>
      <c r="FA196" s="9"/>
      <c r="FB196" s="9"/>
      <c r="FC196" s="9"/>
      <c r="FD196" s="9"/>
      <c r="FE196" s="9"/>
    </row>
    <row r="197" spans="1:16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c r="DC197" s="9"/>
      <c r="DD197" s="9"/>
      <c r="DE197" s="9"/>
      <c r="DF197" s="9"/>
      <c r="DG197" s="9"/>
      <c r="DH197" s="9"/>
      <c r="DI197" s="9"/>
      <c r="DJ197" s="9"/>
      <c r="DK197" s="9"/>
      <c r="DL197" s="9"/>
      <c r="DM197" s="9"/>
      <c r="DN197" s="9"/>
      <c r="DO197" s="9"/>
      <c r="DP197" s="9"/>
      <c r="DQ197" s="9"/>
      <c r="DR197" s="9"/>
      <c r="DS197" s="9"/>
      <c r="DT197" s="9"/>
      <c r="DU197" s="9"/>
      <c r="DV197" s="9"/>
      <c r="DW197" s="9"/>
      <c r="DX197" s="9"/>
      <c r="DY197" s="9"/>
      <c r="DZ197" s="9"/>
      <c r="EA197" s="9"/>
      <c r="EB197" s="9"/>
      <c r="EC197" s="9"/>
      <c r="ED197" s="9"/>
      <c r="EE197" s="9"/>
      <c r="EF197" s="9"/>
      <c r="EG197" s="9"/>
      <c r="EH197" s="9"/>
      <c r="EI197" s="9"/>
      <c r="EJ197" s="9"/>
      <c r="EK197" s="9"/>
      <c r="EL197" s="9"/>
      <c r="EM197" s="9"/>
      <c r="EN197" s="9"/>
      <c r="EO197" s="9"/>
      <c r="EP197" s="9"/>
      <c r="EQ197" s="9"/>
      <c r="ER197" s="9"/>
      <c r="ES197" s="9"/>
      <c r="ET197" s="9"/>
      <c r="EU197" s="9"/>
      <c r="EV197" s="9"/>
      <c r="EW197" s="9"/>
      <c r="EX197" s="9"/>
      <c r="EY197" s="9"/>
      <c r="EZ197" s="9"/>
      <c r="FA197" s="9"/>
      <c r="FB197" s="9"/>
      <c r="FC197" s="9"/>
      <c r="FD197" s="9"/>
      <c r="FE197" s="9"/>
    </row>
    <row r="198" spans="1:16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c r="DC198" s="9"/>
      <c r="DD198" s="9"/>
      <c r="DE198" s="9"/>
      <c r="DF198" s="9"/>
      <c r="DG198" s="9"/>
      <c r="DH198" s="9"/>
      <c r="DI198" s="9"/>
      <c r="DJ198" s="9"/>
      <c r="DK198" s="9"/>
      <c r="DL198" s="9"/>
      <c r="DM198" s="9"/>
      <c r="DN198" s="9"/>
      <c r="DO198" s="9"/>
      <c r="DP198" s="9"/>
      <c r="DQ198" s="9"/>
      <c r="DR198" s="9"/>
      <c r="DS198" s="9"/>
      <c r="DT198" s="9"/>
      <c r="DU198" s="9"/>
      <c r="DV198" s="9"/>
      <c r="DW198" s="9"/>
      <c r="DX198" s="9"/>
      <c r="DY198" s="9"/>
      <c r="DZ198" s="9"/>
      <c r="EA198" s="9"/>
      <c r="EB198" s="9"/>
      <c r="EC198" s="9"/>
      <c r="ED198" s="9"/>
      <c r="EE198" s="9"/>
      <c r="EF198" s="9"/>
      <c r="EG198" s="9"/>
      <c r="EH198" s="9"/>
      <c r="EI198" s="9"/>
      <c r="EJ198" s="9"/>
      <c r="EK198" s="9"/>
      <c r="EL198" s="9"/>
      <c r="EM198" s="9"/>
      <c r="EN198" s="9"/>
      <c r="EO198" s="9"/>
      <c r="EP198" s="9"/>
      <c r="EQ198" s="9"/>
      <c r="ER198" s="9"/>
      <c r="ES198" s="9"/>
      <c r="ET198" s="9"/>
      <c r="EU198" s="9"/>
      <c r="EV198" s="9"/>
      <c r="EW198" s="9"/>
      <c r="EX198" s="9"/>
      <c r="EY198" s="9"/>
      <c r="EZ198" s="9"/>
      <c r="FA198" s="9"/>
      <c r="FB198" s="9"/>
      <c r="FC198" s="9"/>
      <c r="FD198" s="9"/>
      <c r="FE198" s="9"/>
    </row>
    <row r="199" spans="1:16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c r="DK199" s="9"/>
      <c r="DL199" s="9"/>
      <c r="DM199" s="9"/>
      <c r="DN199" s="9"/>
      <c r="DO199" s="9"/>
      <c r="DP199" s="9"/>
      <c r="DQ199" s="9"/>
      <c r="DR199" s="9"/>
      <c r="DS199" s="9"/>
      <c r="DT199" s="9"/>
      <c r="DU199" s="9"/>
      <c r="DV199" s="9"/>
      <c r="DW199" s="9"/>
      <c r="DX199" s="9"/>
      <c r="DY199" s="9"/>
      <c r="DZ199" s="9"/>
      <c r="EA199" s="9"/>
      <c r="EB199" s="9"/>
      <c r="EC199" s="9"/>
      <c r="ED199" s="9"/>
      <c r="EE199" s="9"/>
      <c r="EF199" s="9"/>
      <c r="EG199" s="9"/>
      <c r="EH199" s="9"/>
      <c r="EI199" s="9"/>
      <c r="EJ199" s="9"/>
      <c r="EK199" s="9"/>
      <c r="EL199" s="9"/>
      <c r="EM199" s="9"/>
      <c r="EN199" s="9"/>
      <c r="EO199" s="9"/>
      <c r="EP199" s="9"/>
      <c r="EQ199" s="9"/>
      <c r="ER199" s="9"/>
      <c r="ES199" s="9"/>
      <c r="ET199" s="9"/>
      <c r="EU199" s="9"/>
      <c r="EV199" s="9"/>
      <c r="EW199" s="9"/>
      <c r="EX199" s="9"/>
      <c r="EY199" s="9"/>
      <c r="EZ199" s="9"/>
      <c r="FA199" s="9"/>
      <c r="FB199" s="9"/>
      <c r="FC199" s="9"/>
      <c r="FD199" s="9"/>
      <c r="FE199" s="9"/>
    </row>
    <row r="200" spans="1:16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c r="DC200" s="9"/>
      <c r="DD200" s="9"/>
      <c r="DE200" s="9"/>
      <c r="DF200" s="9"/>
      <c r="DG200" s="9"/>
      <c r="DH200" s="9"/>
      <c r="DI200" s="9"/>
      <c r="DJ200" s="9"/>
      <c r="DK200" s="9"/>
      <c r="DL200" s="9"/>
      <c r="DM200" s="9"/>
      <c r="DN200" s="9"/>
      <c r="DO200" s="9"/>
      <c r="DP200" s="9"/>
      <c r="DQ200" s="9"/>
      <c r="DR200" s="9"/>
      <c r="DS200" s="9"/>
      <c r="DT200" s="9"/>
      <c r="DU200" s="9"/>
      <c r="DV200" s="9"/>
      <c r="DW200" s="9"/>
      <c r="DX200" s="9"/>
      <c r="DY200" s="9"/>
      <c r="DZ200" s="9"/>
      <c r="EA200" s="9"/>
      <c r="EB200" s="9"/>
      <c r="EC200" s="9"/>
      <c r="ED200" s="9"/>
      <c r="EE200" s="9"/>
      <c r="EF200" s="9"/>
      <c r="EG200" s="9"/>
      <c r="EH200" s="9"/>
      <c r="EI200" s="9"/>
      <c r="EJ200" s="9"/>
      <c r="EK200" s="9"/>
      <c r="EL200" s="9"/>
      <c r="EM200" s="9"/>
      <c r="EN200" s="9"/>
      <c r="EO200" s="9"/>
      <c r="EP200" s="9"/>
      <c r="EQ200" s="9"/>
      <c r="ER200" s="9"/>
      <c r="ES200" s="9"/>
      <c r="ET200" s="9"/>
      <c r="EU200" s="9"/>
      <c r="EV200" s="9"/>
      <c r="EW200" s="9"/>
      <c r="EX200" s="9"/>
      <c r="EY200" s="9"/>
      <c r="EZ200" s="9"/>
      <c r="FA200" s="9"/>
      <c r="FB200" s="9"/>
      <c r="FC200" s="9"/>
      <c r="FD200" s="9"/>
      <c r="FE200" s="9"/>
    </row>
    <row r="201" spans="1:16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c r="DD201" s="9"/>
      <c r="DE201" s="9"/>
      <c r="DF201" s="9"/>
      <c r="DG201" s="9"/>
      <c r="DH201" s="9"/>
      <c r="DI201" s="9"/>
      <c r="DJ201" s="9"/>
      <c r="DK201" s="9"/>
      <c r="DL201" s="9"/>
      <c r="DM201" s="9"/>
      <c r="DN201" s="9"/>
      <c r="DO201" s="9"/>
      <c r="DP201" s="9"/>
      <c r="DQ201" s="9"/>
      <c r="DR201" s="9"/>
      <c r="DS201" s="9"/>
      <c r="DT201" s="9"/>
      <c r="DU201" s="9"/>
      <c r="DV201" s="9"/>
      <c r="DW201" s="9"/>
      <c r="DX201" s="9"/>
      <c r="DY201" s="9"/>
      <c r="DZ201" s="9"/>
      <c r="EA201" s="9"/>
      <c r="EB201" s="9"/>
      <c r="EC201" s="9"/>
      <c r="ED201" s="9"/>
      <c r="EE201" s="9"/>
      <c r="EF201" s="9"/>
      <c r="EG201" s="9"/>
      <c r="EH201" s="9"/>
      <c r="EI201" s="9"/>
      <c r="EJ201" s="9"/>
      <c r="EK201" s="9"/>
      <c r="EL201" s="9"/>
      <c r="EM201" s="9"/>
      <c r="EN201" s="9"/>
      <c r="EO201" s="9"/>
      <c r="EP201" s="9"/>
      <c r="EQ201" s="9"/>
      <c r="ER201" s="9"/>
      <c r="ES201" s="9"/>
      <c r="ET201" s="9"/>
      <c r="EU201" s="9"/>
      <c r="EV201" s="9"/>
      <c r="EW201" s="9"/>
      <c r="EX201" s="9"/>
      <c r="EY201" s="9"/>
      <c r="EZ201" s="9"/>
      <c r="FA201" s="9"/>
      <c r="FB201" s="9"/>
      <c r="FC201" s="9"/>
      <c r="FD201" s="9"/>
      <c r="FE201" s="9"/>
    </row>
    <row r="202" spans="1:16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c r="DD202" s="9"/>
      <c r="DE202" s="9"/>
      <c r="DF202" s="9"/>
      <c r="DG202" s="9"/>
      <c r="DH202" s="9"/>
      <c r="DI202" s="9"/>
      <c r="DJ202" s="9"/>
      <c r="DK202" s="9"/>
      <c r="DL202" s="9"/>
      <c r="DM202" s="9"/>
      <c r="DN202" s="9"/>
      <c r="DO202" s="9"/>
      <c r="DP202" s="9"/>
      <c r="DQ202" s="9"/>
      <c r="DR202" s="9"/>
      <c r="DS202" s="9"/>
      <c r="DT202" s="9"/>
      <c r="DU202" s="9"/>
      <c r="DV202" s="9"/>
      <c r="DW202" s="9"/>
      <c r="DX202" s="9"/>
      <c r="DY202" s="9"/>
      <c r="DZ202" s="9"/>
      <c r="EA202" s="9"/>
      <c r="EB202" s="9"/>
      <c r="EC202" s="9"/>
      <c r="ED202" s="9"/>
      <c r="EE202" s="9"/>
      <c r="EF202" s="9"/>
      <c r="EG202" s="9"/>
      <c r="EH202" s="9"/>
      <c r="EI202" s="9"/>
      <c r="EJ202" s="9"/>
      <c r="EK202" s="9"/>
      <c r="EL202" s="9"/>
      <c r="EM202" s="9"/>
      <c r="EN202" s="9"/>
      <c r="EO202" s="9"/>
      <c r="EP202" s="9"/>
      <c r="EQ202" s="9"/>
      <c r="ER202" s="9"/>
      <c r="ES202" s="9"/>
      <c r="ET202" s="9"/>
      <c r="EU202" s="9"/>
      <c r="EV202" s="9"/>
      <c r="EW202" s="9"/>
      <c r="EX202" s="9"/>
      <c r="EY202" s="9"/>
      <c r="EZ202" s="9"/>
      <c r="FA202" s="9"/>
      <c r="FB202" s="9"/>
      <c r="FC202" s="9"/>
      <c r="FD202" s="9"/>
      <c r="FE202" s="9"/>
    </row>
    <row r="203" spans="1:16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c r="CR203" s="9"/>
      <c r="CS203" s="9"/>
      <c r="CT203" s="9"/>
      <c r="CU203" s="9"/>
      <c r="CV203" s="9"/>
      <c r="CW203" s="9"/>
      <c r="CX203" s="9"/>
      <c r="CY203" s="9"/>
      <c r="CZ203" s="9"/>
      <c r="DA203" s="9"/>
      <c r="DB203" s="9"/>
      <c r="DC203" s="9"/>
      <c r="DD203" s="9"/>
      <c r="DE203" s="9"/>
      <c r="DF203" s="9"/>
      <c r="DG203" s="9"/>
      <c r="DH203" s="9"/>
      <c r="DI203" s="9"/>
      <c r="DJ203" s="9"/>
      <c r="DK203" s="9"/>
      <c r="DL203" s="9"/>
      <c r="DM203" s="9"/>
      <c r="DN203" s="9"/>
      <c r="DO203" s="9"/>
      <c r="DP203" s="9"/>
      <c r="DQ203" s="9"/>
      <c r="DR203" s="9"/>
      <c r="DS203" s="9"/>
      <c r="DT203" s="9"/>
      <c r="DU203" s="9"/>
      <c r="DV203" s="9"/>
      <c r="DW203" s="9"/>
      <c r="DX203" s="9"/>
      <c r="DY203" s="9"/>
      <c r="DZ203" s="9"/>
      <c r="EA203" s="9"/>
      <c r="EB203" s="9"/>
      <c r="EC203" s="9"/>
      <c r="ED203" s="9"/>
      <c r="EE203" s="9"/>
      <c r="EF203" s="9"/>
      <c r="EG203" s="9"/>
      <c r="EH203" s="9"/>
      <c r="EI203" s="9"/>
      <c r="EJ203" s="9"/>
      <c r="EK203" s="9"/>
      <c r="EL203" s="9"/>
      <c r="EM203" s="9"/>
      <c r="EN203" s="9"/>
      <c r="EO203" s="9"/>
      <c r="EP203" s="9"/>
      <c r="EQ203" s="9"/>
      <c r="ER203" s="9"/>
      <c r="ES203" s="9"/>
      <c r="ET203" s="9"/>
      <c r="EU203" s="9"/>
      <c r="EV203" s="9"/>
      <c r="EW203" s="9"/>
      <c r="EX203" s="9"/>
      <c r="EY203" s="9"/>
      <c r="EZ203" s="9"/>
      <c r="FA203" s="9"/>
      <c r="FB203" s="9"/>
      <c r="FC203" s="9"/>
      <c r="FD203" s="9"/>
      <c r="FE203" s="9"/>
    </row>
    <row r="204" spans="1:16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c r="DD204" s="9"/>
      <c r="DE204" s="9"/>
      <c r="DF204" s="9"/>
      <c r="DG204" s="9"/>
      <c r="DH204" s="9"/>
      <c r="DI204" s="9"/>
      <c r="DJ204" s="9"/>
      <c r="DK204" s="9"/>
      <c r="DL204" s="9"/>
      <c r="DM204" s="9"/>
      <c r="DN204" s="9"/>
      <c r="DO204" s="9"/>
      <c r="DP204" s="9"/>
      <c r="DQ204" s="9"/>
      <c r="DR204" s="9"/>
      <c r="DS204" s="9"/>
      <c r="DT204" s="9"/>
      <c r="DU204" s="9"/>
      <c r="DV204" s="9"/>
      <c r="DW204" s="9"/>
      <c r="DX204" s="9"/>
      <c r="DY204" s="9"/>
      <c r="DZ204" s="9"/>
      <c r="EA204" s="9"/>
      <c r="EB204" s="9"/>
      <c r="EC204" s="9"/>
      <c r="ED204" s="9"/>
      <c r="EE204" s="9"/>
      <c r="EF204" s="9"/>
      <c r="EG204" s="9"/>
      <c r="EH204" s="9"/>
      <c r="EI204" s="9"/>
      <c r="EJ204" s="9"/>
      <c r="EK204" s="9"/>
      <c r="EL204" s="9"/>
      <c r="EM204" s="9"/>
      <c r="EN204" s="9"/>
      <c r="EO204" s="9"/>
      <c r="EP204" s="9"/>
      <c r="EQ204" s="9"/>
      <c r="ER204" s="9"/>
      <c r="ES204" s="9"/>
      <c r="ET204" s="9"/>
      <c r="EU204" s="9"/>
      <c r="EV204" s="9"/>
      <c r="EW204" s="9"/>
      <c r="EX204" s="9"/>
      <c r="EY204" s="9"/>
      <c r="EZ204" s="9"/>
      <c r="FA204" s="9"/>
      <c r="FB204" s="9"/>
      <c r="FC204" s="9"/>
      <c r="FD204" s="9"/>
      <c r="FE204" s="9"/>
    </row>
    <row r="205" spans="1:16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c r="DD205" s="9"/>
      <c r="DE205" s="9"/>
      <c r="DF205" s="9"/>
      <c r="DG205" s="9"/>
      <c r="DH205" s="9"/>
      <c r="DI205" s="9"/>
      <c r="DJ205" s="9"/>
      <c r="DK205" s="9"/>
      <c r="DL205" s="9"/>
      <c r="DM205" s="9"/>
      <c r="DN205" s="9"/>
      <c r="DO205" s="9"/>
      <c r="DP205" s="9"/>
      <c r="DQ205" s="9"/>
      <c r="DR205" s="9"/>
      <c r="DS205" s="9"/>
      <c r="DT205" s="9"/>
      <c r="DU205" s="9"/>
      <c r="DV205" s="9"/>
      <c r="DW205" s="9"/>
      <c r="DX205" s="9"/>
      <c r="DY205" s="9"/>
      <c r="DZ205" s="9"/>
      <c r="EA205" s="9"/>
      <c r="EB205" s="9"/>
      <c r="EC205" s="9"/>
      <c r="ED205" s="9"/>
      <c r="EE205" s="9"/>
      <c r="EF205" s="9"/>
      <c r="EG205" s="9"/>
      <c r="EH205" s="9"/>
      <c r="EI205" s="9"/>
      <c r="EJ205" s="9"/>
      <c r="EK205" s="9"/>
      <c r="EL205" s="9"/>
      <c r="EM205" s="9"/>
      <c r="EN205" s="9"/>
      <c r="EO205" s="9"/>
      <c r="EP205" s="9"/>
      <c r="EQ205" s="9"/>
      <c r="ER205" s="9"/>
      <c r="ES205" s="9"/>
      <c r="ET205" s="9"/>
      <c r="EU205" s="9"/>
      <c r="EV205" s="9"/>
      <c r="EW205" s="9"/>
      <c r="EX205" s="9"/>
      <c r="EY205" s="9"/>
      <c r="EZ205" s="9"/>
      <c r="FA205" s="9"/>
      <c r="FB205" s="9"/>
      <c r="FC205" s="9"/>
      <c r="FD205" s="9"/>
      <c r="FE205" s="9"/>
    </row>
    <row r="206" spans="1:16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c r="CT206" s="9"/>
      <c r="CU206" s="9"/>
      <c r="CV206" s="9"/>
      <c r="CW206" s="9"/>
      <c r="CX206" s="9"/>
      <c r="CY206" s="9"/>
      <c r="CZ206" s="9"/>
      <c r="DA206" s="9"/>
      <c r="DB206" s="9"/>
      <c r="DC206" s="9"/>
      <c r="DD206" s="9"/>
      <c r="DE206" s="9"/>
      <c r="DF206" s="9"/>
      <c r="DG206" s="9"/>
      <c r="DH206" s="9"/>
      <c r="DI206" s="9"/>
      <c r="DJ206" s="9"/>
      <c r="DK206" s="9"/>
      <c r="DL206" s="9"/>
      <c r="DM206" s="9"/>
      <c r="DN206" s="9"/>
      <c r="DO206" s="9"/>
      <c r="DP206" s="9"/>
      <c r="DQ206" s="9"/>
      <c r="DR206" s="9"/>
      <c r="DS206" s="9"/>
      <c r="DT206" s="9"/>
      <c r="DU206" s="9"/>
      <c r="DV206" s="9"/>
      <c r="DW206" s="9"/>
      <c r="DX206" s="9"/>
      <c r="DY206" s="9"/>
      <c r="DZ206" s="9"/>
      <c r="EA206" s="9"/>
      <c r="EB206" s="9"/>
      <c r="EC206" s="9"/>
      <c r="ED206" s="9"/>
      <c r="EE206" s="9"/>
      <c r="EF206" s="9"/>
      <c r="EG206" s="9"/>
      <c r="EH206" s="9"/>
      <c r="EI206" s="9"/>
      <c r="EJ206" s="9"/>
      <c r="EK206" s="9"/>
      <c r="EL206" s="9"/>
      <c r="EM206" s="9"/>
      <c r="EN206" s="9"/>
      <c r="EO206" s="9"/>
      <c r="EP206" s="9"/>
      <c r="EQ206" s="9"/>
      <c r="ER206" s="9"/>
      <c r="ES206" s="9"/>
      <c r="ET206" s="9"/>
      <c r="EU206" s="9"/>
      <c r="EV206" s="9"/>
      <c r="EW206" s="9"/>
      <c r="EX206" s="9"/>
      <c r="EY206" s="9"/>
      <c r="EZ206" s="9"/>
      <c r="FA206" s="9"/>
      <c r="FB206" s="9"/>
      <c r="FC206" s="9"/>
      <c r="FD206" s="9"/>
      <c r="FE206" s="9"/>
    </row>
    <row r="207" spans="1:16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c r="CR207" s="9"/>
      <c r="CS207" s="9"/>
      <c r="CT207" s="9"/>
      <c r="CU207" s="9"/>
      <c r="CV207" s="9"/>
      <c r="CW207" s="9"/>
      <c r="CX207" s="9"/>
      <c r="CY207" s="9"/>
      <c r="CZ207" s="9"/>
      <c r="DA207" s="9"/>
      <c r="DB207" s="9"/>
      <c r="DC207" s="9"/>
      <c r="DD207" s="9"/>
      <c r="DE207" s="9"/>
      <c r="DF207" s="9"/>
      <c r="DG207" s="9"/>
      <c r="DH207" s="9"/>
      <c r="DI207" s="9"/>
      <c r="DJ207" s="9"/>
      <c r="DK207" s="9"/>
      <c r="DL207" s="9"/>
      <c r="DM207" s="9"/>
      <c r="DN207" s="9"/>
      <c r="DO207" s="9"/>
      <c r="DP207" s="9"/>
      <c r="DQ207" s="9"/>
      <c r="DR207" s="9"/>
      <c r="DS207" s="9"/>
      <c r="DT207" s="9"/>
      <c r="DU207" s="9"/>
      <c r="DV207" s="9"/>
      <c r="DW207" s="9"/>
      <c r="DX207" s="9"/>
      <c r="DY207" s="9"/>
      <c r="DZ207" s="9"/>
      <c r="EA207" s="9"/>
      <c r="EB207" s="9"/>
      <c r="EC207" s="9"/>
      <c r="ED207" s="9"/>
      <c r="EE207" s="9"/>
      <c r="EF207" s="9"/>
      <c r="EG207" s="9"/>
      <c r="EH207" s="9"/>
      <c r="EI207" s="9"/>
      <c r="EJ207" s="9"/>
      <c r="EK207" s="9"/>
      <c r="EL207" s="9"/>
      <c r="EM207" s="9"/>
      <c r="EN207" s="9"/>
      <c r="EO207" s="9"/>
      <c r="EP207" s="9"/>
      <c r="EQ207" s="9"/>
      <c r="ER207" s="9"/>
      <c r="ES207" s="9"/>
      <c r="ET207" s="9"/>
      <c r="EU207" s="9"/>
      <c r="EV207" s="9"/>
      <c r="EW207" s="9"/>
      <c r="EX207" s="9"/>
      <c r="EY207" s="9"/>
      <c r="EZ207" s="9"/>
      <c r="FA207" s="9"/>
      <c r="FB207" s="9"/>
      <c r="FC207" s="9"/>
      <c r="FD207" s="9"/>
      <c r="FE207" s="9"/>
    </row>
    <row r="208" spans="1:16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c r="DD208" s="9"/>
      <c r="DE208" s="9"/>
      <c r="DF208" s="9"/>
      <c r="DG208" s="9"/>
      <c r="DH208" s="9"/>
      <c r="DI208" s="9"/>
      <c r="DJ208" s="9"/>
      <c r="DK208" s="9"/>
      <c r="DL208" s="9"/>
      <c r="DM208" s="9"/>
      <c r="DN208" s="9"/>
      <c r="DO208" s="9"/>
      <c r="DP208" s="9"/>
      <c r="DQ208" s="9"/>
      <c r="DR208" s="9"/>
      <c r="DS208" s="9"/>
      <c r="DT208" s="9"/>
      <c r="DU208" s="9"/>
      <c r="DV208" s="9"/>
      <c r="DW208" s="9"/>
      <c r="DX208" s="9"/>
      <c r="DY208" s="9"/>
      <c r="DZ208" s="9"/>
      <c r="EA208" s="9"/>
      <c r="EB208" s="9"/>
      <c r="EC208" s="9"/>
      <c r="ED208" s="9"/>
      <c r="EE208" s="9"/>
      <c r="EF208" s="9"/>
      <c r="EG208" s="9"/>
      <c r="EH208" s="9"/>
      <c r="EI208" s="9"/>
      <c r="EJ208" s="9"/>
      <c r="EK208" s="9"/>
      <c r="EL208" s="9"/>
      <c r="EM208" s="9"/>
      <c r="EN208" s="9"/>
      <c r="EO208" s="9"/>
      <c r="EP208" s="9"/>
      <c r="EQ208" s="9"/>
      <c r="ER208" s="9"/>
      <c r="ES208" s="9"/>
      <c r="ET208" s="9"/>
      <c r="EU208" s="9"/>
      <c r="EV208" s="9"/>
      <c r="EW208" s="9"/>
      <c r="EX208" s="9"/>
      <c r="EY208" s="9"/>
      <c r="EZ208" s="9"/>
      <c r="FA208" s="9"/>
      <c r="FB208" s="9"/>
      <c r="FC208" s="9"/>
      <c r="FD208" s="9"/>
      <c r="FE208" s="9"/>
    </row>
    <row r="209" spans="1:16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c r="DD209" s="9"/>
      <c r="DE209" s="9"/>
      <c r="DF209" s="9"/>
      <c r="DG209" s="9"/>
      <c r="DH209" s="9"/>
      <c r="DI209" s="9"/>
      <c r="DJ209" s="9"/>
      <c r="DK209" s="9"/>
      <c r="DL209" s="9"/>
      <c r="DM209" s="9"/>
      <c r="DN209" s="9"/>
      <c r="DO209" s="9"/>
      <c r="DP209" s="9"/>
      <c r="DQ209" s="9"/>
      <c r="DR209" s="9"/>
      <c r="DS209" s="9"/>
      <c r="DT209" s="9"/>
      <c r="DU209" s="9"/>
      <c r="DV209" s="9"/>
      <c r="DW209" s="9"/>
      <c r="DX209" s="9"/>
      <c r="DY209" s="9"/>
      <c r="DZ209" s="9"/>
      <c r="EA209" s="9"/>
      <c r="EB209" s="9"/>
      <c r="EC209" s="9"/>
      <c r="ED209" s="9"/>
      <c r="EE209" s="9"/>
      <c r="EF209" s="9"/>
      <c r="EG209" s="9"/>
      <c r="EH209" s="9"/>
      <c r="EI209" s="9"/>
      <c r="EJ209" s="9"/>
      <c r="EK209" s="9"/>
      <c r="EL209" s="9"/>
      <c r="EM209" s="9"/>
      <c r="EN209" s="9"/>
      <c r="EO209" s="9"/>
      <c r="EP209" s="9"/>
      <c r="EQ209" s="9"/>
      <c r="ER209" s="9"/>
      <c r="ES209" s="9"/>
      <c r="ET209" s="9"/>
      <c r="EU209" s="9"/>
      <c r="EV209" s="9"/>
      <c r="EW209" s="9"/>
      <c r="EX209" s="9"/>
      <c r="EY209" s="9"/>
      <c r="EZ209" s="9"/>
      <c r="FA209" s="9"/>
      <c r="FB209" s="9"/>
      <c r="FC209" s="9"/>
      <c r="FD209" s="9"/>
      <c r="FE209" s="9"/>
    </row>
    <row r="210" spans="1:16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9"/>
      <c r="CX210" s="9"/>
      <c r="CY210" s="9"/>
      <c r="CZ210" s="9"/>
      <c r="DA210" s="9"/>
      <c r="DB210" s="9"/>
      <c r="DC210" s="9"/>
      <c r="DD210" s="9"/>
      <c r="DE210" s="9"/>
      <c r="DF210" s="9"/>
      <c r="DG210" s="9"/>
      <c r="DH210" s="9"/>
      <c r="DI210" s="9"/>
      <c r="DJ210" s="9"/>
      <c r="DK210" s="9"/>
      <c r="DL210" s="9"/>
      <c r="DM210" s="9"/>
      <c r="DN210" s="9"/>
      <c r="DO210" s="9"/>
      <c r="DP210" s="9"/>
      <c r="DQ210" s="9"/>
      <c r="DR210" s="9"/>
      <c r="DS210" s="9"/>
      <c r="DT210" s="9"/>
      <c r="DU210" s="9"/>
      <c r="DV210" s="9"/>
      <c r="DW210" s="9"/>
      <c r="DX210" s="9"/>
      <c r="DY210" s="9"/>
      <c r="DZ210" s="9"/>
      <c r="EA210" s="9"/>
      <c r="EB210" s="9"/>
      <c r="EC210" s="9"/>
      <c r="ED210" s="9"/>
      <c r="EE210" s="9"/>
      <c r="EF210" s="9"/>
      <c r="EG210" s="9"/>
      <c r="EH210" s="9"/>
      <c r="EI210" s="9"/>
      <c r="EJ210" s="9"/>
      <c r="EK210" s="9"/>
      <c r="EL210" s="9"/>
      <c r="EM210" s="9"/>
      <c r="EN210" s="9"/>
      <c r="EO210" s="9"/>
      <c r="EP210" s="9"/>
      <c r="EQ210" s="9"/>
      <c r="ER210" s="9"/>
      <c r="ES210" s="9"/>
      <c r="ET210" s="9"/>
      <c r="EU210" s="9"/>
      <c r="EV210" s="9"/>
      <c r="EW210" s="9"/>
      <c r="EX210" s="9"/>
      <c r="EY210" s="9"/>
      <c r="EZ210" s="9"/>
      <c r="FA210" s="9"/>
      <c r="FB210" s="9"/>
      <c r="FC210" s="9"/>
      <c r="FD210" s="9"/>
      <c r="FE210" s="9"/>
    </row>
    <row r="211" spans="1:16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c r="DD211" s="9"/>
      <c r="DE211" s="9"/>
      <c r="DF211" s="9"/>
      <c r="DG211" s="9"/>
      <c r="DH211" s="9"/>
      <c r="DI211" s="9"/>
      <c r="DJ211" s="9"/>
      <c r="DK211" s="9"/>
      <c r="DL211" s="9"/>
      <c r="DM211" s="9"/>
      <c r="DN211" s="9"/>
      <c r="DO211" s="9"/>
      <c r="DP211" s="9"/>
      <c r="DQ211" s="9"/>
      <c r="DR211" s="9"/>
      <c r="DS211" s="9"/>
      <c r="DT211" s="9"/>
      <c r="DU211" s="9"/>
      <c r="DV211" s="9"/>
      <c r="DW211" s="9"/>
      <c r="DX211" s="9"/>
      <c r="DY211" s="9"/>
      <c r="DZ211" s="9"/>
      <c r="EA211" s="9"/>
      <c r="EB211" s="9"/>
      <c r="EC211" s="9"/>
      <c r="ED211" s="9"/>
      <c r="EE211" s="9"/>
      <c r="EF211" s="9"/>
      <c r="EG211" s="9"/>
      <c r="EH211" s="9"/>
      <c r="EI211" s="9"/>
      <c r="EJ211" s="9"/>
      <c r="EK211" s="9"/>
      <c r="EL211" s="9"/>
      <c r="EM211" s="9"/>
      <c r="EN211" s="9"/>
      <c r="EO211" s="9"/>
      <c r="EP211" s="9"/>
      <c r="EQ211" s="9"/>
      <c r="ER211" s="9"/>
      <c r="ES211" s="9"/>
      <c r="ET211" s="9"/>
      <c r="EU211" s="9"/>
      <c r="EV211" s="9"/>
      <c r="EW211" s="9"/>
      <c r="EX211" s="9"/>
      <c r="EY211" s="9"/>
      <c r="EZ211" s="9"/>
      <c r="FA211" s="9"/>
      <c r="FB211" s="9"/>
      <c r="FC211" s="9"/>
      <c r="FD211" s="9"/>
      <c r="FE211" s="9"/>
    </row>
    <row r="212" spans="1:16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c r="CW212" s="9"/>
      <c r="CX212" s="9"/>
      <c r="CY212" s="9"/>
      <c r="CZ212" s="9"/>
      <c r="DA212" s="9"/>
      <c r="DB212" s="9"/>
      <c r="DC212" s="9"/>
      <c r="DD212" s="9"/>
      <c r="DE212" s="9"/>
      <c r="DF212" s="9"/>
      <c r="DG212" s="9"/>
      <c r="DH212" s="9"/>
      <c r="DI212" s="9"/>
      <c r="DJ212" s="9"/>
      <c r="DK212" s="9"/>
      <c r="DL212" s="9"/>
      <c r="DM212" s="9"/>
      <c r="DN212" s="9"/>
      <c r="DO212" s="9"/>
      <c r="DP212" s="9"/>
      <c r="DQ212" s="9"/>
      <c r="DR212" s="9"/>
      <c r="DS212" s="9"/>
      <c r="DT212" s="9"/>
      <c r="DU212" s="9"/>
      <c r="DV212" s="9"/>
      <c r="DW212" s="9"/>
      <c r="DX212" s="9"/>
      <c r="DY212" s="9"/>
      <c r="DZ212" s="9"/>
      <c r="EA212" s="9"/>
      <c r="EB212" s="9"/>
      <c r="EC212" s="9"/>
      <c r="ED212" s="9"/>
      <c r="EE212" s="9"/>
      <c r="EF212" s="9"/>
      <c r="EG212" s="9"/>
      <c r="EH212" s="9"/>
      <c r="EI212" s="9"/>
      <c r="EJ212" s="9"/>
      <c r="EK212" s="9"/>
      <c r="EL212" s="9"/>
      <c r="EM212" s="9"/>
      <c r="EN212" s="9"/>
      <c r="EO212" s="9"/>
      <c r="EP212" s="9"/>
      <c r="EQ212" s="9"/>
      <c r="ER212" s="9"/>
      <c r="ES212" s="9"/>
      <c r="ET212" s="9"/>
      <c r="EU212" s="9"/>
      <c r="EV212" s="9"/>
      <c r="EW212" s="9"/>
      <c r="EX212" s="9"/>
      <c r="EY212" s="9"/>
      <c r="EZ212" s="9"/>
      <c r="FA212" s="9"/>
      <c r="FB212" s="9"/>
      <c r="FC212" s="9"/>
      <c r="FD212" s="9"/>
      <c r="FE212" s="9"/>
    </row>
    <row r="213" spans="1:16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9"/>
      <c r="CX213" s="9"/>
      <c r="CY213" s="9"/>
      <c r="CZ213" s="9"/>
      <c r="DA213" s="9"/>
      <c r="DB213" s="9"/>
      <c r="DC213" s="9"/>
      <c r="DD213" s="9"/>
      <c r="DE213" s="9"/>
      <c r="DF213" s="9"/>
      <c r="DG213" s="9"/>
      <c r="DH213" s="9"/>
      <c r="DI213" s="9"/>
      <c r="DJ213" s="9"/>
      <c r="DK213" s="9"/>
      <c r="DL213" s="9"/>
      <c r="DM213" s="9"/>
      <c r="DN213" s="9"/>
      <c r="DO213" s="9"/>
      <c r="DP213" s="9"/>
      <c r="DQ213" s="9"/>
      <c r="DR213" s="9"/>
      <c r="DS213" s="9"/>
      <c r="DT213" s="9"/>
      <c r="DU213" s="9"/>
      <c r="DV213" s="9"/>
      <c r="DW213" s="9"/>
      <c r="DX213" s="9"/>
      <c r="DY213" s="9"/>
      <c r="DZ213" s="9"/>
      <c r="EA213" s="9"/>
      <c r="EB213" s="9"/>
      <c r="EC213" s="9"/>
      <c r="ED213" s="9"/>
      <c r="EE213" s="9"/>
      <c r="EF213" s="9"/>
      <c r="EG213" s="9"/>
      <c r="EH213" s="9"/>
      <c r="EI213" s="9"/>
      <c r="EJ213" s="9"/>
      <c r="EK213" s="9"/>
      <c r="EL213" s="9"/>
      <c r="EM213" s="9"/>
      <c r="EN213" s="9"/>
      <c r="EO213" s="9"/>
      <c r="EP213" s="9"/>
      <c r="EQ213" s="9"/>
      <c r="ER213" s="9"/>
      <c r="ES213" s="9"/>
      <c r="ET213" s="9"/>
      <c r="EU213" s="9"/>
      <c r="EV213" s="9"/>
      <c r="EW213" s="9"/>
      <c r="EX213" s="9"/>
      <c r="EY213" s="9"/>
      <c r="EZ213" s="9"/>
      <c r="FA213" s="9"/>
      <c r="FB213" s="9"/>
      <c r="FC213" s="9"/>
      <c r="FD213" s="9"/>
      <c r="FE213" s="9"/>
    </row>
    <row r="214" spans="1:16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c r="CR214" s="9"/>
      <c r="CS214" s="9"/>
      <c r="CT214" s="9"/>
      <c r="CU214" s="9"/>
      <c r="CV214" s="9"/>
      <c r="CW214" s="9"/>
      <c r="CX214" s="9"/>
      <c r="CY214" s="9"/>
      <c r="CZ214" s="9"/>
      <c r="DA214" s="9"/>
      <c r="DB214" s="9"/>
      <c r="DC214" s="9"/>
      <c r="DD214" s="9"/>
      <c r="DE214" s="9"/>
      <c r="DF214" s="9"/>
      <c r="DG214" s="9"/>
      <c r="DH214" s="9"/>
      <c r="DI214" s="9"/>
      <c r="DJ214" s="9"/>
      <c r="DK214" s="9"/>
      <c r="DL214" s="9"/>
      <c r="DM214" s="9"/>
      <c r="DN214" s="9"/>
      <c r="DO214" s="9"/>
      <c r="DP214" s="9"/>
      <c r="DQ214" s="9"/>
      <c r="DR214" s="9"/>
      <c r="DS214" s="9"/>
      <c r="DT214" s="9"/>
      <c r="DU214" s="9"/>
      <c r="DV214" s="9"/>
      <c r="DW214" s="9"/>
      <c r="DX214" s="9"/>
      <c r="DY214" s="9"/>
      <c r="DZ214" s="9"/>
      <c r="EA214" s="9"/>
      <c r="EB214" s="9"/>
      <c r="EC214" s="9"/>
      <c r="ED214" s="9"/>
      <c r="EE214" s="9"/>
      <c r="EF214" s="9"/>
      <c r="EG214" s="9"/>
      <c r="EH214" s="9"/>
      <c r="EI214" s="9"/>
      <c r="EJ214" s="9"/>
      <c r="EK214" s="9"/>
      <c r="EL214" s="9"/>
      <c r="EM214" s="9"/>
      <c r="EN214" s="9"/>
      <c r="EO214" s="9"/>
      <c r="EP214" s="9"/>
      <c r="EQ214" s="9"/>
      <c r="ER214" s="9"/>
      <c r="ES214" s="9"/>
      <c r="ET214" s="9"/>
      <c r="EU214" s="9"/>
      <c r="EV214" s="9"/>
      <c r="EW214" s="9"/>
      <c r="EX214" s="9"/>
      <c r="EY214" s="9"/>
      <c r="EZ214" s="9"/>
      <c r="FA214" s="9"/>
      <c r="FB214" s="9"/>
      <c r="FC214" s="9"/>
      <c r="FD214" s="9"/>
      <c r="FE214" s="9"/>
    </row>
    <row r="215" spans="1:16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c r="CR215" s="9"/>
      <c r="CS215" s="9"/>
      <c r="CT215" s="9"/>
      <c r="CU215" s="9"/>
      <c r="CV215" s="9"/>
      <c r="CW215" s="9"/>
      <c r="CX215" s="9"/>
      <c r="CY215" s="9"/>
      <c r="CZ215" s="9"/>
      <c r="DA215" s="9"/>
      <c r="DB215" s="9"/>
      <c r="DC215" s="9"/>
      <c r="DD215" s="9"/>
      <c r="DE215" s="9"/>
      <c r="DF215" s="9"/>
      <c r="DG215" s="9"/>
      <c r="DH215" s="9"/>
      <c r="DI215" s="9"/>
      <c r="DJ215" s="9"/>
      <c r="DK215" s="9"/>
      <c r="DL215" s="9"/>
      <c r="DM215" s="9"/>
      <c r="DN215" s="9"/>
      <c r="DO215" s="9"/>
      <c r="DP215" s="9"/>
      <c r="DQ215" s="9"/>
      <c r="DR215" s="9"/>
      <c r="DS215" s="9"/>
      <c r="DT215" s="9"/>
      <c r="DU215" s="9"/>
      <c r="DV215" s="9"/>
      <c r="DW215" s="9"/>
      <c r="DX215" s="9"/>
      <c r="DY215" s="9"/>
      <c r="DZ215" s="9"/>
      <c r="EA215" s="9"/>
      <c r="EB215" s="9"/>
      <c r="EC215" s="9"/>
      <c r="ED215" s="9"/>
      <c r="EE215" s="9"/>
      <c r="EF215" s="9"/>
      <c r="EG215" s="9"/>
      <c r="EH215" s="9"/>
      <c r="EI215" s="9"/>
      <c r="EJ215" s="9"/>
      <c r="EK215" s="9"/>
      <c r="EL215" s="9"/>
      <c r="EM215" s="9"/>
      <c r="EN215" s="9"/>
      <c r="EO215" s="9"/>
      <c r="EP215" s="9"/>
      <c r="EQ215" s="9"/>
      <c r="ER215" s="9"/>
      <c r="ES215" s="9"/>
      <c r="ET215" s="9"/>
      <c r="EU215" s="9"/>
      <c r="EV215" s="9"/>
      <c r="EW215" s="9"/>
      <c r="EX215" s="9"/>
      <c r="EY215" s="9"/>
      <c r="EZ215" s="9"/>
      <c r="FA215" s="9"/>
      <c r="FB215" s="9"/>
      <c r="FC215" s="9"/>
      <c r="FD215" s="9"/>
      <c r="FE215" s="9"/>
    </row>
    <row r="216" spans="1:16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c r="CR216" s="9"/>
      <c r="CS216" s="9"/>
      <c r="CT216" s="9"/>
      <c r="CU216" s="9"/>
      <c r="CV216" s="9"/>
      <c r="CW216" s="9"/>
      <c r="CX216" s="9"/>
      <c r="CY216" s="9"/>
      <c r="CZ216" s="9"/>
      <c r="DA216" s="9"/>
      <c r="DB216" s="9"/>
      <c r="DC216" s="9"/>
      <c r="DD216" s="9"/>
      <c r="DE216" s="9"/>
      <c r="DF216" s="9"/>
      <c r="DG216" s="9"/>
      <c r="DH216" s="9"/>
      <c r="DI216" s="9"/>
      <c r="DJ216" s="9"/>
      <c r="DK216" s="9"/>
      <c r="DL216" s="9"/>
      <c r="DM216" s="9"/>
      <c r="DN216" s="9"/>
      <c r="DO216" s="9"/>
      <c r="DP216" s="9"/>
      <c r="DQ216" s="9"/>
      <c r="DR216" s="9"/>
      <c r="DS216" s="9"/>
      <c r="DT216" s="9"/>
      <c r="DU216" s="9"/>
      <c r="DV216" s="9"/>
      <c r="DW216" s="9"/>
      <c r="DX216" s="9"/>
      <c r="DY216" s="9"/>
      <c r="DZ216" s="9"/>
      <c r="EA216" s="9"/>
      <c r="EB216" s="9"/>
      <c r="EC216" s="9"/>
      <c r="ED216" s="9"/>
      <c r="EE216" s="9"/>
      <c r="EF216" s="9"/>
      <c r="EG216" s="9"/>
      <c r="EH216" s="9"/>
      <c r="EI216" s="9"/>
      <c r="EJ216" s="9"/>
      <c r="EK216" s="9"/>
      <c r="EL216" s="9"/>
      <c r="EM216" s="9"/>
      <c r="EN216" s="9"/>
      <c r="EO216" s="9"/>
      <c r="EP216" s="9"/>
      <c r="EQ216" s="9"/>
      <c r="ER216" s="9"/>
      <c r="ES216" s="9"/>
      <c r="ET216" s="9"/>
      <c r="EU216" s="9"/>
      <c r="EV216" s="9"/>
      <c r="EW216" s="9"/>
      <c r="EX216" s="9"/>
      <c r="EY216" s="9"/>
      <c r="EZ216" s="9"/>
      <c r="FA216" s="9"/>
      <c r="FB216" s="9"/>
      <c r="FC216" s="9"/>
      <c r="FD216" s="9"/>
      <c r="FE216" s="9"/>
    </row>
    <row r="217" spans="1:16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c r="CW217" s="9"/>
      <c r="CX217" s="9"/>
      <c r="CY217" s="9"/>
      <c r="CZ217" s="9"/>
      <c r="DA217" s="9"/>
      <c r="DB217" s="9"/>
      <c r="DC217" s="9"/>
      <c r="DD217" s="9"/>
      <c r="DE217" s="9"/>
      <c r="DF217" s="9"/>
      <c r="DG217" s="9"/>
      <c r="DH217" s="9"/>
      <c r="DI217" s="9"/>
      <c r="DJ217" s="9"/>
      <c r="DK217" s="9"/>
      <c r="DL217" s="9"/>
      <c r="DM217" s="9"/>
      <c r="DN217" s="9"/>
      <c r="DO217" s="9"/>
      <c r="DP217" s="9"/>
      <c r="DQ217" s="9"/>
      <c r="DR217" s="9"/>
      <c r="DS217" s="9"/>
      <c r="DT217" s="9"/>
      <c r="DU217" s="9"/>
      <c r="DV217" s="9"/>
      <c r="DW217" s="9"/>
      <c r="DX217" s="9"/>
      <c r="DY217" s="9"/>
      <c r="DZ217" s="9"/>
      <c r="EA217" s="9"/>
      <c r="EB217" s="9"/>
      <c r="EC217" s="9"/>
      <c r="ED217" s="9"/>
      <c r="EE217" s="9"/>
      <c r="EF217" s="9"/>
      <c r="EG217" s="9"/>
      <c r="EH217" s="9"/>
      <c r="EI217" s="9"/>
      <c r="EJ217" s="9"/>
      <c r="EK217" s="9"/>
      <c r="EL217" s="9"/>
      <c r="EM217" s="9"/>
      <c r="EN217" s="9"/>
      <c r="EO217" s="9"/>
      <c r="EP217" s="9"/>
      <c r="EQ217" s="9"/>
      <c r="ER217" s="9"/>
      <c r="ES217" s="9"/>
      <c r="ET217" s="9"/>
      <c r="EU217" s="9"/>
      <c r="EV217" s="9"/>
      <c r="EW217" s="9"/>
      <c r="EX217" s="9"/>
      <c r="EY217" s="9"/>
      <c r="EZ217" s="9"/>
      <c r="FA217" s="9"/>
      <c r="FB217" s="9"/>
      <c r="FC217" s="9"/>
      <c r="FD217" s="9"/>
      <c r="FE217" s="9"/>
    </row>
    <row r="218" spans="1:16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9"/>
      <c r="CX218" s="9"/>
      <c r="CY218" s="9"/>
      <c r="CZ218" s="9"/>
      <c r="DA218" s="9"/>
      <c r="DB218" s="9"/>
      <c r="DC218" s="9"/>
      <c r="DD218" s="9"/>
      <c r="DE218" s="9"/>
      <c r="DF218" s="9"/>
      <c r="DG218" s="9"/>
      <c r="DH218" s="9"/>
      <c r="DI218" s="9"/>
      <c r="DJ218" s="9"/>
      <c r="DK218" s="9"/>
      <c r="DL218" s="9"/>
      <c r="DM218" s="9"/>
      <c r="DN218" s="9"/>
      <c r="DO218" s="9"/>
      <c r="DP218" s="9"/>
      <c r="DQ218" s="9"/>
      <c r="DR218" s="9"/>
      <c r="DS218" s="9"/>
      <c r="DT218" s="9"/>
      <c r="DU218" s="9"/>
      <c r="DV218" s="9"/>
      <c r="DW218" s="9"/>
      <c r="DX218" s="9"/>
      <c r="DY218" s="9"/>
      <c r="DZ218" s="9"/>
      <c r="EA218" s="9"/>
      <c r="EB218" s="9"/>
      <c r="EC218" s="9"/>
      <c r="ED218" s="9"/>
      <c r="EE218" s="9"/>
      <c r="EF218" s="9"/>
      <c r="EG218" s="9"/>
      <c r="EH218" s="9"/>
      <c r="EI218" s="9"/>
      <c r="EJ218" s="9"/>
      <c r="EK218" s="9"/>
      <c r="EL218" s="9"/>
      <c r="EM218" s="9"/>
      <c r="EN218" s="9"/>
      <c r="EO218" s="9"/>
      <c r="EP218" s="9"/>
      <c r="EQ218" s="9"/>
      <c r="ER218" s="9"/>
      <c r="ES218" s="9"/>
      <c r="ET218" s="9"/>
      <c r="EU218" s="9"/>
      <c r="EV218" s="9"/>
      <c r="EW218" s="9"/>
      <c r="EX218" s="9"/>
      <c r="EY218" s="9"/>
      <c r="EZ218" s="9"/>
      <c r="FA218" s="9"/>
      <c r="FB218" s="9"/>
      <c r="FC218" s="9"/>
      <c r="FD218" s="9"/>
      <c r="FE218" s="9"/>
    </row>
    <row r="219" spans="1:16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c r="CR219" s="9"/>
      <c r="CS219" s="9"/>
      <c r="CT219" s="9"/>
      <c r="CU219" s="9"/>
      <c r="CV219" s="9"/>
      <c r="CW219" s="9"/>
      <c r="CX219" s="9"/>
      <c r="CY219" s="9"/>
      <c r="CZ219" s="9"/>
      <c r="DA219" s="9"/>
      <c r="DB219" s="9"/>
      <c r="DC219" s="9"/>
      <c r="DD219" s="9"/>
      <c r="DE219" s="9"/>
      <c r="DF219" s="9"/>
      <c r="DG219" s="9"/>
      <c r="DH219" s="9"/>
      <c r="DI219" s="9"/>
      <c r="DJ219" s="9"/>
      <c r="DK219" s="9"/>
      <c r="DL219" s="9"/>
      <c r="DM219" s="9"/>
      <c r="DN219" s="9"/>
      <c r="DO219" s="9"/>
      <c r="DP219" s="9"/>
      <c r="DQ219" s="9"/>
      <c r="DR219" s="9"/>
      <c r="DS219" s="9"/>
      <c r="DT219" s="9"/>
      <c r="DU219" s="9"/>
      <c r="DV219" s="9"/>
      <c r="DW219" s="9"/>
      <c r="DX219" s="9"/>
      <c r="DY219" s="9"/>
      <c r="DZ219" s="9"/>
      <c r="EA219" s="9"/>
      <c r="EB219" s="9"/>
      <c r="EC219" s="9"/>
      <c r="ED219" s="9"/>
      <c r="EE219" s="9"/>
      <c r="EF219" s="9"/>
      <c r="EG219" s="9"/>
      <c r="EH219" s="9"/>
      <c r="EI219" s="9"/>
      <c r="EJ219" s="9"/>
      <c r="EK219" s="9"/>
      <c r="EL219" s="9"/>
      <c r="EM219" s="9"/>
      <c r="EN219" s="9"/>
      <c r="EO219" s="9"/>
      <c r="EP219" s="9"/>
      <c r="EQ219" s="9"/>
      <c r="ER219" s="9"/>
      <c r="ES219" s="9"/>
      <c r="ET219" s="9"/>
      <c r="EU219" s="9"/>
      <c r="EV219" s="9"/>
      <c r="EW219" s="9"/>
      <c r="EX219" s="9"/>
      <c r="EY219" s="9"/>
      <c r="EZ219" s="9"/>
      <c r="FA219" s="9"/>
      <c r="FB219" s="9"/>
      <c r="FC219" s="9"/>
      <c r="FD219" s="9"/>
      <c r="FE219" s="9"/>
    </row>
    <row r="220" spans="1:16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c r="CR220" s="9"/>
      <c r="CS220" s="9"/>
      <c r="CT220" s="9"/>
      <c r="CU220" s="9"/>
      <c r="CV220" s="9"/>
      <c r="CW220" s="9"/>
      <c r="CX220" s="9"/>
      <c r="CY220" s="9"/>
      <c r="CZ220" s="9"/>
      <c r="DA220" s="9"/>
      <c r="DB220" s="9"/>
      <c r="DC220" s="9"/>
      <c r="DD220" s="9"/>
      <c r="DE220" s="9"/>
      <c r="DF220" s="9"/>
      <c r="DG220" s="9"/>
      <c r="DH220" s="9"/>
      <c r="DI220" s="9"/>
      <c r="DJ220" s="9"/>
      <c r="DK220" s="9"/>
      <c r="DL220" s="9"/>
      <c r="DM220" s="9"/>
      <c r="DN220" s="9"/>
      <c r="DO220" s="9"/>
      <c r="DP220" s="9"/>
      <c r="DQ220" s="9"/>
      <c r="DR220" s="9"/>
      <c r="DS220" s="9"/>
      <c r="DT220" s="9"/>
      <c r="DU220" s="9"/>
      <c r="DV220" s="9"/>
      <c r="DW220" s="9"/>
      <c r="DX220" s="9"/>
      <c r="DY220" s="9"/>
      <c r="DZ220" s="9"/>
      <c r="EA220" s="9"/>
      <c r="EB220" s="9"/>
      <c r="EC220" s="9"/>
      <c r="ED220" s="9"/>
      <c r="EE220" s="9"/>
      <c r="EF220" s="9"/>
      <c r="EG220" s="9"/>
      <c r="EH220" s="9"/>
      <c r="EI220" s="9"/>
      <c r="EJ220" s="9"/>
      <c r="EK220" s="9"/>
      <c r="EL220" s="9"/>
      <c r="EM220" s="9"/>
      <c r="EN220" s="9"/>
      <c r="EO220" s="9"/>
      <c r="EP220" s="9"/>
      <c r="EQ220" s="9"/>
      <c r="ER220" s="9"/>
      <c r="ES220" s="9"/>
      <c r="ET220" s="9"/>
      <c r="EU220" s="9"/>
      <c r="EV220" s="9"/>
      <c r="EW220" s="9"/>
      <c r="EX220" s="9"/>
      <c r="EY220" s="9"/>
      <c r="EZ220" s="9"/>
      <c r="FA220" s="9"/>
      <c r="FB220" s="9"/>
      <c r="FC220" s="9"/>
      <c r="FD220" s="9"/>
      <c r="FE220" s="9"/>
    </row>
    <row r="221" spans="1:16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9"/>
      <c r="CX221" s="9"/>
      <c r="CY221" s="9"/>
      <c r="CZ221" s="9"/>
      <c r="DA221" s="9"/>
      <c r="DB221" s="9"/>
      <c r="DC221" s="9"/>
      <c r="DD221" s="9"/>
      <c r="DE221" s="9"/>
      <c r="DF221" s="9"/>
      <c r="DG221" s="9"/>
      <c r="DH221" s="9"/>
      <c r="DI221" s="9"/>
      <c r="DJ221" s="9"/>
      <c r="DK221" s="9"/>
      <c r="DL221" s="9"/>
      <c r="DM221" s="9"/>
      <c r="DN221" s="9"/>
      <c r="DO221" s="9"/>
      <c r="DP221" s="9"/>
      <c r="DQ221" s="9"/>
      <c r="DR221" s="9"/>
      <c r="DS221" s="9"/>
      <c r="DT221" s="9"/>
      <c r="DU221" s="9"/>
      <c r="DV221" s="9"/>
      <c r="DW221" s="9"/>
      <c r="DX221" s="9"/>
      <c r="DY221" s="9"/>
      <c r="DZ221" s="9"/>
      <c r="EA221" s="9"/>
      <c r="EB221" s="9"/>
      <c r="EC221" s="9"/>
      <c r="ED221" s="9"/>
      <c r="EE221" s="9"/>
      <c r="EF221" s="9"/>
      <c r="EG221" s="9"/>
      <c r="EH221" s="9"/>
      <c r="EI221" s="9"/>
      <c r="EJ221" s="9"/>
      <c r="EK221" s="9"/>
      <c r="EL221" s="9"/>
      <c r="EM221" s="9"/>
      <c r="EN221" s="9"/>
      <c r="EO221" s="9"/>
      <c r="EP221" s="9"/>
      <c r="EQ221" s="9"/>
      <c r="ER221" s="9"/>
      <c r="ES221" s="9"/>
      <c r="ET221" s="9"/>
      <c r="EU221" s="9"/>
      <c r="EV221" s="9"/>
      <c r="EW221" s="9"/>
      <c r="EX221" s="9"/>
      <c r="EY221" s="9"/>
      <c r="EZ221" s="9"/>
      <c r="FA221" s="9"/>
      <c r="FB221" s="9"/>
      <c r="FC221" s="9"/>
      <c r="FD221" s="9"/>
      <c r="FE221" s="9"/>
    </row>
    <row r="222" spans="1:16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c r="CR222" s="9"/>
      <c r="CS222" s="9"/>
      <c r="CT222" s="9"/>
      <c r="CU222" s="9"/>
      <c r="CV222" s="9"/>
      <c r="CW222" s="9"/>
      <c r="CX222" s="9"/>
      <c r="CY222" s="9"/>
      <c r="CZ222" s="9"/>
      <c r="DA222" s="9"/>
      <c r="DB222" s="9"/>
      <c r="DC222" s="9"/>
      <c r="DD222" s="9"/>
      <c r="DE222" s="9"/>
      <c r="DF222" s="9"/>
      <c r="DG222" s="9"/>
      <c r="DH222" s="9"/>
      <c r="DI222" s="9"/>
      <c r="DJ222" s="9"/>
      <c r="DK222" s="9"/>
      <c r="DL222" s="9"/>
      <c r="DM222" s="9"/>
      <c r="DN222" s="9"/>
      <c r="DO222" s="9"/>
      <c r="DP222" s="9"/>
      <c r="DQ222" s="9"/>
      <c r="DR222" s="9"/>
      <c r="DS222" s="9"/>
      <c r="DT222" s="9"/>
      <c r="DU222" s="9"/>
      <c r="DV222" s="9"/>
      <c r="DW222" s="9"/>
      <c r="DX222" s="9"/>
      <c r="DY222" s="9"/>
      <c r="DZ222" s="9"/>
      <c r="EA222" s="9"/>
      <c r="EB222" s="9"/>
      <c r="EC222" s="9"/>
      <c r="ED222" s="9"/>
      <c r="EE222" s="9"/>
      <c r="EF222" s="9"/>
      <c r="EG222" s="9"/>
      <c r="EH222" s="9"/>
      <c r="EI222" s="9"/>
      <c r="EJ222" s="9"/>
      <c r="EK222" s="9"/>
      <c r="EL222" s="9"/>
      <c r="EM222" s="9"/>
      <c r="EN222" s="9"/>
      <c r="EO222" s="9"/>
      <c r="EP222" s="9"/>
      <c r="EQ222" s="9"/>
      <c r="ER222" s="9"/>
      <c r="ES222" s="9"/>
      <c r="ET222" s="9"/>
      <c r="EU222" s="9"/>
      <c r="EV222" s="9"/>
      <c r="EW222" s="9"/>
      <c r="EX222" s="9"/>
      <c r="EY222" s="9"/>
      <c r="EZ222" s="9"/>
      <c r="FA222" s="9"/>
      <c r="FB222" s="9"/>
      <c r="FC222" s="9"/>
      <c r="FD222" s="9"/>
      <c r="FE222" s="9"/>
    </row>
    <row r="223" spans="1:16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c r="CR223" s="9"/>
      <c r="CS223" s="9"/>
      <c r="CT223" s="9"/>
      <c r="CU223" s="9"/>
      <c r="CV223" s="9"/>
      <c r="CW223" s="9"/>
      <c r="CX223" s="9"/>
      <c r="CY223" s="9"/>
      <c r="CZ223" s="9"/>
      <c r="DA223" s="9"/>
      <c r="DB223" s="9"/>
      <c r="DC223" s="9"/>
      <c r="DD223" s="9"/>
      <c r="DE223" s="9"/>
      <c r="DF223" s="9"/>
      <c r="DG223" s="9"/>
      <c r="DH223" s="9"/>
      <c r="DI223" s="9"/>
      <c r="DJ223" s="9"/>
      <c r="DK223" s="9"/>
      <c r="DL223" s="9"/>
      <c r="DM223" s="9"/>
      <c r="DN223" s="9"/>
      <c r="DO223" s="9"/>
      <c r="DP223" s="9"/>
      <c r="DQ223" s="9"/>
      <c r="DR223" s="9"/>
      <c r="DS223" s="9"/>
      <c r="DT223" s="9"/>
      <c r="DU223" s="9"/>
      <c r="DV223" s="9"/>
      <c r="DW223" s="9"/>
      <c r="DX223" s="9"/>
      <c r="DY223" s="9"/>
      <c r="DZ223" s="9"/>
      <c r="EA223" s="9"/>
      <c r="EB223" s="9"/>
      <c r="EC223" s="9"/>
      <c r="ED223" s="9"/>
      <c r="EE223" s="9"/>
      <c r="EF223" s="9"/>
      <c r="EG223" s="9"/>
      <c r="EH223" s="9"/>
      <c r="EI223" s="9"/>
      <c r="EJ223" s="9"/>
      <c r="EK223" s="9"/>
      <c r="EL223" s="9"/>
      <c r="EM223" s="9"/>
      <c r="EN223" s="9"/>
      <c r="EO223" s="9"/>
      <c r="EP223" s="9"/>
      <c r="EQ223" s="9"/>
      <c r="ER223" s="9"/>
      <c r="ES223" s="9"/>
      <c r="ET223" s="9"/>
      <c r="EU223" s="9"/>
      <c r="EV223" s="9"/>
      <c r="EW223" s="9"/>
      <c r="EX223" s="9"/>
      <c r="EY223" s="9"/>
      <c r="EZ223" s="9"/>
      <c r="FA223" s="9"/>
      <c r="FB223" s="9"/>
      <c r="FC223" s="9"/>
      <c r="FD223" s="9"/>
      <c r="FE223" s="9"/>
    </row>
    <row r="224" spans="1:16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c r="CT224" s="9"/>
      <c r="CU224" s="9"/>
      <c r="CV224" s="9"/>
      <c r="CW224" s="9"/>
      <c r="CX224" s="9"/>
      <c r="CY224" s="9"/>
      <c r="CZ224" s="9"/>
      <c r="DA224" s="9"/>
      <c r="DB224" s="9"/>
      <c r="DC224" s="9"/>
      <c r="DD224" s="9"/>
      <c r="DE224" s="9"/>
      <c r="DF224" s="9"/>
      <c r="DG224" s="9"/>
      <c r="DH224" s="9"/>
      <c r="DI224" s="9"/>
      <c r="DJ224" s="9"/>
      <c r="DK224" s="9"/>
      <c r="DL224" s="9"/>
      <c r="DM224" s="9"/>
      <c r="DN224" s="9"/>
      <c r="DO224" s="9"/>
      <c r="DP224" s="9"/>
      <c r="DQ224" s="9"/>
      <c r="DR224" s="9"/>
      <c r="DS224" s="9"/>
      <c r="DT224" s="9"/>
      <c r="DU224" s="9"/>
      <c r="DV224" s="9"/>
      <c r="DW224" s="9"/>
      <c r="DX224" s="9"/>
      <c r="DY224" s="9"/>
      <c r="DZ224" s="9"/>
      <c r="EA224" s="9"/>
      <c r="EB224" s="9"/>
      <c r="EC224" s="9"/>
      <c r="ED224" s="9"/>
      <c r="EE224" s="9"/>
      <c r="EF224" s="9"/>
      <c r="EG224" s="9"/>
      <c r="EH224" s="9"/>
      <c r="EI224" s="9"/>
      <c r="EJ224" s="9"/>
      <c r="EK224" s="9"/>
      <c r="EL224" s="9"/>
      <c r="EM224" s="9"/>
      <c r="EN224" s="9"/>
      <c r="EO224" s="9"/>
      <c r="EP224" s="9"/>
      <c r="EQ224" s="9"/>
      <c r="ER224" s="9"/>
      <c r="ES224" s="9"/>
      <c r="ET224" s="9"/>
      <c r="EU224" s="9"/>
      <c r="EV224" s="9"/>
      <c r="EW224" s="9"/>
      <c r="EX224" s="9"/>
      <c r="EY224" s="9"/>
      <c r="EZ224" s="9"/>
      <c r="FA224" s="9"/>
      <c r="FB224" s="9"/>
      <c r="FC224" s="9"/>
      <c r="FD224" s="9"/>
      <c r="FE224" s="9"/>
    </row>
    <row r="225" spans="1:16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c r="CT225" s="9"/>
      <c r="CU225" s="9"/>
      <c r="CV225" s="9"/>
      <c r="CW225" s="9"/>
      <c r="CX225" s="9"/>
      <c r="CY225" s="9"/>
      <c r="CZ225" s="9"/>
      <c r="DA225" s="9"/>
      <c r="DB225" s="9"/>
      <c r="DC225" s="9"/>
      <c r="DD225" s="9"/>
      <c r="DE225" s="9"/>
      <c r="DF225" s="9"/>
      <c r="DG225" s="9"/>
      <c r="DH225" s="9"/>
      <c r="DI225" s="9"/>
      <c r="DJ225" s="9"/>
      <c r="DK225" s="9"/>
      <c r="DL225" s="9"/>
      <c r="DM225" s="9"/>
      <c r="DN225" s="9"/>
      <c r="DO225" s="9"/>
      <c r="DP225" s="9"/>
      <c r="DQ225" s="9"/>
      <c r="DR225" s="9"/>
      <c r="DS225" s="9"/>
      <c r="DT225" s="9"/>
      <c r="DU225" s="9"/>
      <c r="DV225" s="9"/>
      <c r="DW225" s="9"/>
      <c r="DX225" s="9"/>
      <c r="DY225" s="9"/>
      <c r="DZ225" s="9"/>
      <c r="EA225" s="9"/>
      <c r="EB225" s="9"/>
      <c r="EC225" s="9"/>
      <c r="ED225" s="9"/>
      <c r="EE225" s="9"/>
      <c r="EF225" s="9"/>
      <c r="EG225" s="9"/>
      <c r="EH225" s="9"/>
      <c r="EI225" s="9"/>
      <c r="EJ225" s="9"/>
      <c r="EK225" s="9"/>
      <c r="EL225" s="9"/>
      <c r="EM225" s="9"/>
      <c r="EN225" s="9"/>
      <c r="EO225" s="9"/>
      <c r="EP225" s="9"/>
      <c r="EQ225" s="9"/>
      <c r="ER225" s="9"/>
      <c r="ES225" s="9"/>
      <c r="ET225" s="9"/>
      <c r="EU225" s="9"/>
      <c r="EV225" s="9"/>
      <c r="EW225" s="9"/>
      <c r="EX225" s="9"/>
      <c r="EY225" s="9"/>
      <c r="EZ225" s="9"/>
      <c r="FA225" s="9"/>
      <c r="FB225" s="9"/>
      <c r="FC225" s="9"/>
      <c r="FD225" s="9"/>
      <c r="FE225" s="9"/>
    </row>
    <row r="226" spans="1:16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c r="CT226" s="9"/>
      <c r="CU226" s="9"/>
      <c r="CV226" s="9"/>
      <c r="CW226" s="9"/>
      <c r="CX226" s="9"/>
      <c r="CY226" s="9"/>
      <c r="CZ226" s="9"/>
      <c r="DA226" s="9"/>
      <c r="DB226" s="9"/>
      <c r="DC226" s="9"/>
      <c r="DD226" s="9"/>
      <c r="DE226" s="9"/>
      <c r="DF226" s="9"/>
      <c r="DG226" s="9"/>
      <c r="DH226" s="9"/>
      <c r="DI226" s="9"/>
      <c r="DJ226" s="9"/>
      <c r="DK226" s="9"/>
      <c r="DL226" s="9"/>
      <c r="DM226" s="9"/>
      <c r="DN226" s="9"/>
      <c r="DO226" s="9"/>
      <c r="DP226" s="9"/>
      <c r="DQ226" s="9"/>
      <c r="DR226" s="9"/>
      <c r="DS226" s="9"/>
      <c r="DT226" s="9"/>
      <c r="DU226" s="9"/>
      <c r="DV226" s="9"/>
      <c r="DW226" s="9"/>
      <c r="DX226" s="9"/>
      <c r="DY226" s="9"/>
      <c r="DZ226" s="9"/>
      <c r="EA226" s="9"/>
      <c r="EB226" s="9"/>
      <c r="EC226" s="9"/>
      <c r="ED226" s="9"/>
      <c r="EE226" s="9"/>
      <c r="EF226" s="9"/>
      <c r="EG226" s="9"/>
      <c r="EH226" s="9"/>
      <c r="EI226" s="9"/>
      <c r="EJ226" s="9"/>
      <c r="EK226" s="9"/>
      <c r="EL226" s="9"/>
      <c r="EM226" s="9"/>
      <c r="EN226" s="9"/>
      <c r="EO226" s="9"/>
      <c r="EP226" s="9"/>
      <c r="EQ226" s="9"/>
      <c r="ER226" s="9"/>
      <c r="ES226" s="9"/>
      <c r="ET226" s="9"/>
      <c r="EU226" s="9"/>
      <c r="EV226" s="9"/>
      <c r="EW226" s="9"/>
      <c r="EX226" s="9"/>
      <c r="EY226" s="9"/>
      <c r="EZ226" s="9"/>
      <c r="FA226" s="9"/>
      <c r="FB226" s="9"/>
      <c r="FC226" s="9"/>
      <c r="FD226" s="9"/>
      <c r="FE226" s="9"/>
    </row>
    <row r="227" spans="1:16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c r="CT227" s="9"/>
      <c r="CU227" s="9"/>
      <c r="CV227" s="9"/>
      <c r="CW227" s="9"/>
      <c r="CX227" s="9"/>
      <c r="CY227" s="9"/>
      <c r="CZ227" s="9"/>
      <c r="DA227" s="9"/>
      <c r="DB227" s="9"/>
      <c r="DC227" s="9"/>
      <c r="DD227" s="9"/>
      <c r="DE227" s="9"/>
      <c r="DF227" s="9"/>
      <c r="DG227" s="9"/>
      <c r="DH227" s="9"/>
      <c r="DI227" s="9"/>
      <c r="DJ227" s="9"/>
      <c r="DK227" s="9"/>
      <c r="DL227" s="9"/>
      <c r="DM227" s="9"/>
      <c r="DN227" s="9"/>
      <c r="DO227" s="9"/>
      <c r="DP227" s="9"/>
      <c r="DQ227" s="9"/>
      <c r="DR227" s="9"/>
      <c r="DS227" s="9"/>
      <c r="DT227" s="9"/>
      <c r="DU227" s="9"/>
      <c r="DV227" s="9"/>
      <c r="DW227" s="9"/>
      <c r="DX227" s="9"/>
      <c r="DY227" s="9"/>
      <c r="DZ227" s="9"/>
      <c r="EA227" s="9"/>
      <c r="EB227" s="9"/>
      <c r="EC227" s="9"/>
      <c r="ED227" s="9"/>
      <c r="EE227" s="9"/>
      <c r="EF227" s="9"/>
      <c r="EG227" s="9"/>
      <c r="EH227" s="9"/>
      <c r="EI227" s="9"/>
      <c r="EJ227" s="9"/>
      <c r="EK227" s="9"/>
      <c r="EL227" s="9"/>
      <c r="EM227" s="9"/>
      <c r="EN227" s="9"/>
      <c r="EO227" s="9"/>
      <c r="EP227" s="9"/>
      <c r="EQ227" s="9"/>
      <c r="ER227" s="9"/>
      <c r="ES227" s="9"/>
      <c r="ET227" s="9"/>
      <c r="EU227" s="9"/>
      <c r="EV227" s="9"/>
      <c r="EW227" s="9"/>
      <c r="EX227" s="9"/>
      <c r="EY227" s="9"/>
      <c r="EZ227" s="9"/>
      <c r="FA227" s="9"/>
      <c r="FB227" s="9"/>
      <c r="FC227" s="9"/>
      <c r="FD227" s="9"/>
      <c r="FE227" s="9"/>
    </row>
    <row r="228" spans="1:16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c r="CT228" s="9"/>
      <c r="CU228" s="9"/>
      <c r="CV228" s="9"/>
      <c r="CW228" s="9"/>
      <c r="CX228" s="9"/>
      <c r="CY228" s="9"/>
      <c r="CZ228" s="9"/>
      <c r="DA228" s="9"/>
      <c r="DB228" s="9"/>
      <c r="DC228" s="9"/>
      <c r="DD228" s="9"/>
      <c r="DE228" s="9"/>
      <c r="DF228" s="9"/>
      <c r="DG228" s="9"/>
      <c r="DH228" s="9"/>
      <c r="DI228" s="9"/>
      <c r="DJ228" s="9"/>
      <c r="DK228" s="9"/>
      <c r="DL228" s="9"/>
      <c r="DM228" s="9"/>
      <c r="DN228" s="9"/>
      <c r="DO228" s="9"/>
      <c r="DP228" s="9"/>
      <c r="DQ228" s="9"/>
      <c r="DR228" s="9"/>
      <c r="DS228" s="9"/>
      <c r="DT228" s="9"/>
      <c r="DU228" s="9"/>
      <c r="DV228" s="9"/>
      <c r="DW228" s="9"/>
      <c r="DX228" s="9"/>
      <c r="DY228" s="9"/>
      <c r="DZ228" s="9"/>
      <c r="EA228" s="9"/>
      <c r="EB228" s="9"/>
      <c r="EC228" s="9"/>
      <c r="ED228" s="9"/>
      <c r="EE228" s="9"/>
      <c r="EF228" s="9"/>
      <c r="EG228" s="9"/>
      <c r="EH228" s="9"/>
      <c r="EI228" s="9"/>
      <c r="EJ228" s="9"/>
      <c r="EK228" s="9"/>
      <c r="EL228" s="9"/>
      <c r="EM228" s="9"/>
      <c r="EN228" s="9"/>
      <c r="EO228" s="9"/>
      <c r="EP228" s="9"/>
      <c r="EQ228" s="9"/>
      <c r="ER228" s="9"/>
      <c r="ES228" s="9"/>
      <c r="ET228" s="9"/>
      <c r="EU228" s="9"/>
      <c r="EV228" s="9"/>
      <c r="EW228" s="9"/>
      <c r="EX228" s="9"/>
      <c r="EY228" s="9"/>
      <c r="EZ228" s="9"/>
      <c r="FA228" s="9"/>
      <c r="FB228" s="9"/>
      <c r="FC228" s="9"/>
      <c r="FD228" s="9"/>
      <c r="FE228" s="9"/>
    </row>
    <row r="229" spans="1:16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c r="CT229" s="9"/>
      <c r="CU229" s="9"/>
      <c r="CV229" s="9"/>
      <c r="CW229" s="9"/>
      <c r="CX229" s="9"/>
      <c r="CY229" s="9"/>
      <c r="CZ229" s="9"/>
      <c r="DA229" s="9"/>
      <c r="DB229" s="9"/>
      <c r="DC229" s="9"/>
      <c r="DD229" s="9"/>
      <c r="DE229" s="9"/>
      <c r="DF229" s="9"/>
      <c r="DG229" s="9"/>
      <c r="DH229" s="9"/>
      <c r="DI229" s="9"/>
      <c r="DJ229" s="9"/>
      <c r="DK229" s="9"/>
      <c r="DL229" s="9"/>
      <c r="DM229" s="9"/>
      <c r="DN229" s="9"/>
      <c r="DO229" s="9"/>
      <c r="DP229" s="9"/>
      <c r="DQ229" s="9"/>
      <c r="DR229" s="9"/>
      <c r="DS229" s="9"/>
      <c r="DT229" s="9"/>
      <c r="DU229" s="9"/>
      <c r="DV229" s="9"/>
      <c r="DW229" s="9"/>
      <c r="DX229" s="9"/>
      <c r="DY229" s="9"/>
      <c r="DZ229" s="9"/>
      <c r="EA229" s="9"/>
      <c r="EB229" s="9"/>
      <c r="EC229" s="9"/>
      <c r="ED229" s="9"/>
      <c r="EE229" s="9"/>
      <c r="EF229" s="9"/>
      <c r="EG229" s="9"/>
      <c r="EH229" s="9"/>
      <c r="EI229" s="9"/>
      <c r="EJ229" s="9"/>
      <c r="EK229" s="9"/>
      <c r="EL229" s="9"/>
      <c r="EM229" s="9"/>
      <c r="EN229" s="9"/>
      <c r="EO229" s="9"/>
      <c r="EP229" s="9"/>
      <c r="EQ229" s="9"/>
      <c r="ER229" s="9"/>
      <c r="ES229" s="9"/>
      <c r="ET229" s="9"/>
      <c r="EU229" s="9"/>
      <c r="EV229" s="9"/>
      <c r="EW229" s="9"/>
      <c r="EX229" s="9"/>
      <c r="EY229" s="9"/>
      <c r="EZ229" s="9"/>
      <c r="FA229" s="9"/>
      <c r="FB229" s="9"/>
      <c r="FC229" s="9"/>
      <c r="FD229" s="9"/>
      <c r="FE229" s="9"/>
    </row>
    <row r="230" spans="1:16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c r="CQ230" s="9"/>
      <c r="CR230" s="9"/>
      <c r="CS230" s="9"/>
      <c r="CT230" s="9"/>
      <c r="CU230" s="9"/>
      <c r="CV230" s="9"/>
      <c r="CW230" s="9"/>
      <c r="CX230" s="9"/>
      <c r="CY230" s="9"/>
      <c r="CZ230" s="9"/>
      <c r="DA230" s="9"/>
      <c r="DB230" s="9"/>
      <c r="DC230" s="9"/>
      <c r="DD230" s="9"/>
      <c r="DE230" s="9"/>
      <c r="DF230" s="9"/>
      <c r="DG230" s="9"/>
      <c r="DH230" s="9"/>
      <c r="DI230" s="9"/>
      <c r="DJ230" s="9"/>
      <c r="DK230" s="9"/>
      <c r="DL230" s="9"/>
      <c r="DM230" s="9"/>
      <c r="DN230" s="9"/>
      <c r="DO230" s="9"/>
      <c r="DP230" s="9"/>
      <c r="DQ230" s="9"/>
      <c r="DR230" s="9"/>
      <c r="DS230" s="9"/>
      <c r="DT230" s="9"/>
      <c r="DU230" s="9"/>
      <c r="DV230" s="9"/>
      <c r="DW230" s="9"/>
      <c r="DX230" s="9"/>
      <c r="DY230" s="9"/>
      <c r="DZ230" s="9"/>
      <c r="EA230" s="9"/>
      <c r="EB230" s="9"/>
      <c r="EC230" s="9"/>
      <c r="ED230" s="9"/>
      <c r="EE230" s="9"/>
      <c r="EF230" s="9"/>
      <c r="EG230" s="9"/>
      <c r="EH230" s="9"/>
      <c r="EI230" s="9"/>
      <c r="EJ230" s="9"/>
      <c r="EK230" s="9"/>
      <c r="EL230" s="9"/>
      <c r="EM230" s="9"/>
      <c r="EN230" s="9"/>
      <c r="EO230" s="9"/>
      <c r="EP230" s="9"/>
      <c r="EQ230" s="9"/>
      <c r="ER230" s="9"/>
      <c r="ES230" s="9"/>
      <c r="ET230" s="9"/>
      <c r="EU230" s="9"/>
      <c r="EV230" s="9"/>
      <c r="EW230" s="9"/>
      <c r="EX230" s="9"/>
      <c r="EY230" s="9"/>
      <c r="EZ230" s="9"/>
      <c r="FA230" s="9"/>
      <c r="FB230" s="9"/>
      <c r="FC230" s="9"/>
      <c r="FD230" s="9"/>
      <c r="FE230" s="9"/>
    </row>
    <row r="231" spans="1:16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c r="CP231" s="9"/>
      <c r="CQ231" s="9"/>
      <c r="CR231" s="9"/>
      <c r="CS231" s="9"/>
      <c r="CT231" s="9"/>
      <c r="CU231" s="9"/>
      <c r="CV231" s="9"/>
      <c r="CW231" s="9"/>
      <c r="CX231" s="9"/>
      <c r="CY231" s="9"/>
      <c r="CZ231" s="9"/>
      <c r="DA231" s="9"/>
      <c r="DB231" s="9"/>
      <c r="DC231" s="9"/>
      <c r="DD231" s="9"/>
      <c r="DE231" s="9"/>
      <c r="DF231" s="9"/>
      <c r="DG231" s="9"/>
      <c r="DH231" s="9"/>
      <c r="DI231" s="9"/>
      <c r="DJ231" s="9"/>
      <c r="DK231" s="9"/>
      <c r="DL231" s="9"/>
      <c r="DM231" s="9"/>
      <c r="DN231" s="9"/>
      <c r="DO231" s="9"/>
      <c r="DP231" s="9"/>
      <c r="DQ231" s="9"/>
      <c r="DR231" s="9"/>
      <c r="DS231" s="9"/>
      <c r="DT231" s="9"/>
      <c r="DU231" s="9"/>
      <c r="DV231" s="9"/>
      <c r="DW231" s="9"/>
      <c r="DX231" s="9"/>
      <c r="DY231" s="9"/>
      <c r="DZ231" s="9"/>
      <c r="EA231" s="9"/>
      <c r="EB231" s="9"/>
      <c r="EC231" s="9"/>
      <c r="ED231" s="9"/>
      <c r="EE231" s="9"/>
      <c r="EF231" s="9"/>
      <c r="EG231" s="9"/>
      <c r="EH231" s="9"/>
      <c r="EI231" s="9"/>
      <c r="EJ231" s="9"/>
      <c r="EK231" s="9"/>
      <c r="EL231" s="9"/>
      <c r="EM231" s="9"/>
      <c r="EN231" s="9"/>
      <c r="EO231" s="9"/>
      <c r="EP231" s="9"/>
      <c r="EQ231" s="9"/>
      <c r="ER231" s="9"/>
      <c r="ES231" s="9"/>
      <c r="ET231" s="9"/>
      <c r="EU231" s="9"/>
      <c r="EV231" s="9"/>
      <c r="EW231" s="9"/>
      <c r="EX231" s="9"/>
      <c r="EY231" s="9"/>
      <c r="EZ231" s="9"/>
      <c r="FA231" s="9"/>
      <c r="FB231" s="9"/>
      <c r="FC231" s="9"/>
      <c r="FD231" s="9"/>
      <c r="FE231" s="9"/>
    </row>
    <row r="232" spans="1:16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c r="CT232" s="9"/>
      <c r="CU232" s="9"/>
      <c r="CV232" s="9"/>
      <c r="CW232" s="9"/>
      <c r="CX232" s="9"/>
      <c r="CY232" s="9"/>
      <c r="CZ232" s="9"/>
      <c r="DA232" s="9"/>
      <c r="DB232" s="9"/>
      <c r="DC232" s="9"/>
      <c r="DD232" s="9"/>
      <c r="DE232" s="9"/>
      <c r="DF232" s="9"/>
      <c r="DG232" s="9"/>
      <c r="DH232" s="9"/>
      <c r="DI232" s="9"/>
      <c r="DJ232" s="9"/>
      <c r="DK232" s="9"/>
      <c r="DL232" s="9"/>
      <c r="DM232" s="9"/>
      <c r="DN232" s="9"/>
      <c r="DO232" s="9"/>
      <c r="DP232" s="9"/>
      <c r="DQ232" s="9"/>
      <c r="DR232" s="9"/>
      <c r="DS232" s="9"/>
      <c r="DT232" s="9"/>
      <c r="DU232" s="9"/>
      <c r="DV232" s="9"/>
      <c r="DW232" s="9"/>
      <c r="DX232" s="9"/>
      <c r="DY232" s="9"/>
      <c r="DZ232" s="9"/>
      <c r="EA232" s="9"/>
      <c r="EB232" s="9"/>
      <c r="EC232" s="9"/>
      <c r="ED232" s="9"/>
      <c r="EE232" s="9"/>
      <c r="EF232" s="9"/>
      <c r="EG232" s="9"/>
      <c r="EH232" s="9"/>
      <c r="EI232" s="9"/>
      <c r="EJ232" s="9"/>
      <c r="EK232" s="9"/>
      <c r="EL232" s="9"/>
      <c r="EM232" s="9"/>
      <c r="EN232" s="9"/>
      <c r="EO232" s="9"/>
      <c r="EP232" s="9"/>
      <c r="EQ232" s="9"/>
      <c r="ER232" s="9"/>
      <c r="ES232" s="9"/>
      <c r="ET232" s="9"/>
      <c r="EU232" s="9"/>
      <c r="EV232" s="9"/>
      <c r="EW232" s="9"/>
      <c r="EX232" s="9"/>
      <c r="EY232" s="9"/>
      <c r="EZ232" s="9"/>
      <c r="FA232" s="9"/>
      <c r="FB232" s="9"/>
      <c r="FC232" s="9"/>
      <c r="FD232" s="9"/>
      <c r="FE232" s="9"/>
    </row>
    <row r="233" spans="1:16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c r="CV233" s="9"/>
      <c r="CW233" s="9"/>
      <c r="CX233" s="9"/>
      <c r="CY233" s="9"/>
      <c r="CZ233" s="9"/>
      <c r="DA233" s="9"/>
      <c r="DB233" s="9"/>
      <c r="DC233" s="9"/>
      <c r="DD233" s="9"/>
      <c r="DE233" s="9"/>
      <c r="DF233" s="9"/>
      <c r="DG233" s="9"/>
      <c r="DH233" s="9"/>
      <c r="DI233" s="9"/>
      <c r="DJ233" s="9"/>
      <c r="DK233" s="9"/>
      <c r="DL233" s="9"/>
      <c r="DM233" s="9"/>
      <c r="DN233" s="9"/>
      <c r="DO233" s="9"/>
      <c r="DP233" s="9"/>
      <c r="DQ233" s="9"/>
      <c r="DR233" s="9"/>
      <c r="DS233" s="9"/>
      <c r="DT233" s="9"/>
      <c r="DU233" s="9"/>
      <c r="DV233" s="9"/>
      <c r="DW233" s="9"/>
      <c r="DX233" s="9"/>
      <c r="DY233" s="9"/>
      <c r="DZ233" s="9"/>
      <c r="EA233" s="9"/>
      <c r="EB233" s="9"/>
      <c r="EC233" s="9"/>
      <c r="ED233" s="9"/>
      <c r="EE233" s="9"/>
      <c r="EF233" s="9"/>
      <c r="EG233" s="9"/>
      <c r="EH233" s="9"/>
      <c r="EI233" s="9"/>
      <c r="EJ233" s="9"/>
      <c r="EK233" s="9"/>
      <c r="EL233" s="9"/>
      <c r="EM233" s="9"/>
      <c r="EN233" s="9"/>
      <c r="EO233" s="9"/>
      <c r="EP233" s="9"/>
      <c r="EQ233" s="9"/>
      <c r="ER233" s="9"/>
      <c r="ES233" s="9"/>
      <c r="ET233" s="9"/>
      <c r="EU233" s="9"/>
      <c r="EV233" s="9"/>
      <c r="EW233" s="9"/>
      <c r="EX233" s="9"/>
      <c r="EY233" s="9"/>
      <c r="EZ233" s="9"/>
      <c r="FA233" s="9"/>
      <c r="FB233" s="9"/>
      <c r="FC233" s="9"/>
      <c r="FD233" s="9"/>
      <c r="FE233" s="9"/>
    </row>
    <row r="234" spans="1:16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c r="CT234" s="9"/>
      <c r="CU234" s="9"/>
      <c r="CV234" s="9"/>
      <c r="CW234" s="9"/>
      <c r="CX234" s="9"/>
      <c r="CY234" s="9"/>
      <c r="CZ234" s="9"/>
      <c r="DA234" s="9"/>
      <c r="DB234" s="9"/>
      <c r="DC234" s="9"/>
      <c r="DD234" s="9"/>
      <c r="DE234" s="9"/>
      <c r="DF234" s="9"/>
      <c r="DG234" s="9"/>
      <c r="DH234" s="9"/>
      <c r="DI234" s="9"/>
      <c r="DJ234" s="9"/>
      <c r="DK234" s="9"/>
      <c r="DL234" s="9"/>
      <c r="DM234" s="9"/>
      <c r="DN234" s="9"/>
      <c r="DO234" s="9"/>
      <c r="DP234" s="9"/>
      <c r="DQ234" s="9"/>
      <c r="DR234" s="9"/>
      <c r="DS234" s="9"/>
      <c r="DT234" s="9"/>
      <c r="DU234" s="9"/>
      <c r="DV234" s="9"/>
      <c r="DW234" s="9"/>
      <c r="DX234" s="9"/>
      <c r="DY234" s="9"/>
      <c r="DZ234" s="9"/>
      <c r="EA234" s="9"/>
      <c r="EB234" s="9"/>
      <c r="EC234" s="9"/>
      <c r="ED234" s="9"/>
      <c r="EE234" s="9"/>
      <c r="EF234" s="9"/>
      <c r="EG234" s="9"/>
      <c r="EH234" s="9"/>
      <c r="EI234" s="9"/>
      <c r="EJ234" s="9"/>
      <c r="EK234" s="9"/>
      <c r="EL234" s="9"/>
      <c r="EM234" s="9"/>
      <c r="EN234" s="9"/>
      <c r="EO234" s="9"/>
      <c r="EP234" s="9"/>
      <c r="EQ234" s="9"/>
      <c r="ER234" s="9"/>
      <c r="ES234" s="9"/>
      <c r="ET234" s="9"/>
      <c r="EU234" s="9"/>
      <c r="EV234" s="9"/>
      <c r="EW234" s="9"/>
      <c r="EX234" s="9"/>
      <c r="EY234" s="9"/>
      <c r="EZ234" s="9"/>
      <c r="FA234" s="9"/>
      <c r="FB234" s="9"/>
      <c r="FC234" s="9"/>
      <c r="FD234" s="9"/>
      <c r="FE234" s="9"/>
    </row>
    <row r="235" spans="1:16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c r="CT235" s="9"/>
      <c r="CU235" s="9"/>
      <c r="CV235" s="9"/>
      <c r="CW235" s="9"/>
      <c r="CX235" s="9"/>
      <c r="CY235" s="9"/>
      <c r="CZ235" s="9"/>
      <c r="DA235" s="9"/>
      <c r="DB235" s="9"/>
      <c r="DC235" s="9"/>
      <c r="DD235" s="9"/>
      <c r="DE235" s="9"/>
      <c r="DF235" s="9"/>
      <c r="DG235" s="9"/>
      <c r="DH235" s="9"/>
      <c r="DI235" s="9"/>
      <c r="DJ235" s="9"/>
      <c r="DK235" s="9"/>
      <c r="DL235" s="9"/>
      <c r="DM235" s="9"/>
      <c r="DN235" s="9"/>
      <c r="DO235" s="9"/>
      <c r="DP235" s="9"/>
      <c r="DQ235" s="9"/>
      <c r="DR235" s="9"/>
      <c r="DS235" s="9"/>
      <c r="DT235" s="9"/>
      <c r="DU235" s="9"/>
      <c r="DV235" s="9"/>
      <c r="DW235" s="9"/>
      <c r="DX235" s="9"/>
      <c r="DY235" s="9"/>
      <c r="DZ235" s="9"/>
      <c r="EA235" s="9"/>
      <c r="EB235" s="9"/>
      <c r="EC235" s="9"/>
      <c r="ED235" s="9"/>
      <c r="EE235" s="9"/>
      <c r="EF235" s="9"/>
      <c r="EG235" s="9"/>
      <c r="EH235" s="9"/>
      <c r="EI235" s="9"/>
      <c r="EJ235" s="9"/>
      <c r="EK235" s="9"/>
      <c r="EL235" s="9"/>
      <c r="EM235" s="9"/>
      <c r="EN235" s="9"/>
      <c r="EO235" s="9"/>
      <c r="EP235" s="9"/>
      <c r="EQ235" s="9"/>
      <c r="ER235" s="9"/>
      <c r="ES235" s="9"/>
      <c r="ET235" s="9"/>
      <c r="EU235" s="9"/>
      <c r="EV235" s="9"/>
      <c r="EW235" s="9"/>
      <c r="EX235" s="9"/>
      <c r="EY235" s="9"/>
      <c r="EZ235" s="9"/>
      <c r="FA235" s="9"/>
      <c r="FB235" s="9"/>
      <c r="FC235" s="9"/>
      <c r="FD235" s="9"/>
      <c r="FE235" s="9"/>
    </row>
    <row r="236" spans="1:16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c r="CK236" s="9"/>
      <c r="CL236" s="9"/>
      <c r="CM236" s="9"/>
      <c r="CN236" s="9"/>
      <c r="CO236" s="9"/>
      <c r="CP236" s="9"/>
      <c r="CQ236" s="9"/>
      <c r="CR236" s="9"/>
      <c r="CS236" s="9"/>
      <c r="CT236" s="9"/>
      <c r="CU236" s="9"/>
      <c r="CV236" s="9"/>
      <c r="CW236" s="9"/>
      <c r="CX236" s="9"/>
      <c r="CY236" s="9"/>
      <c r="CZ236" s="9"/>
      <c r="DA236" s="9"/>
      <c r="DB236" s="9"/>
      <c r="DC236" s="9"/>
      <c r="DD236" s="9"/>
      <c r="DE236" s="9"/>
      <c r="DF236" s="9"/>
      <c r="DG236" s="9"/>
      <c r="DH236" s="9"/>
      <c r="DI236" s="9"/>
      <c r="DJ236" s="9"/>
      <c r="DK236" s="9"/>
      <c r="DL236" s="9"/>
      <c r="DM236" s="9"/>
      <c r="DN236" s="9"/>
      <c r="DO236" s="9"/>
      <c r="DP236" s="9"/>
      <c r="DQ236" s="9"/>
      <c r="DR236" s="9"/>
      <c r="DS236" s="9"/>
      <c r="DT236" s="9"/>
      <c r="DU236" s="9"/>
      <c r="DV236" s="9"/>
      <c r="DW236" s="9"/>
      <c r="DX236" s="9"/>
      <c r="DY236" s="9"/>
      <c r="DZ236" s="9"/>
      <c r="EA236" s="9"/>
      <c r="EB236" s="9"/>
      <c r="EC236" s="9"/>
      <c r="ED236" s="9"/>
      <c r="EE236" s="9"/>
      <c r="EF236" s="9"/>
      <c r="EG236" s="9"/>
      <c r="EH236" s="9"/>
      <c r="EI236" s="9"/>
      <c r="EJ236" s="9"/>
      <c r="EK236" s="9"/>
      <c r="EL236" s="9"/>
      <c r="EM236" s="9"/>
      <c r="EN236" s="9"/>
      <c r="EO236" s="9"/>
      <c r="EP236" s="9"/>
      <c r="EQ236" s="9"/>
      <c r="ER236" s="9"/>
      <c r="ES236" s="9"/>
      <c r="ET236" s="9"/>
      <c r="EU236" s="9"/>
      <c r="EV236" s="9"/>
      <c r="EW236" s="9"/>
      <c r="EX236" s="9"/>
      <c r="EY236" s="9"/>
      <c r="EZ236" s="9"/>
      <c r="FA236" s="9"/>
      <c r="FB236" s="9"/>
      <c r="FC236" s="9"/>
      <c r="FD236" s="9"/>
      <c r="FE236" s="9"/>
    </row>
    <row r="237" spans="1:16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c r="CP237" s="9"/>
      <c r="CQ237" s="9"/>
      <c r="CR237" s="9"/>
      <c r="CS237" s="9"/>
      <c r="CT237" s="9"/>
      <c r="CU237" s="9"/>
      <c r="CV237" s="9"/>
      <c r="CW237" s="9"/>
      <c r="CX237" s="9"/>
      <c r="CY237" s="9"/>
      <c r="CZ237" s="9"/>
      <c r="DA237" s="9"/>
      <c r="DB237" s="9"/>
      <c r="DC237" s="9"/>
      <c r="DD237" s="9"/>
      <c r="DE237" s="9"/>
      <c r="DF237" s="9"/>
      <c r="DG237" s="9"/>
      <c r="DH237" s="9"/>
      <c r="DI237" s="9"/>
      <c r="DJ237" s="9"/>
      <c r="DK237" s="9"/>
      <c r="DL237" s="9"/>
      <c r="DM237" s="9"/>
      <c r="DN237" s="9"/>
      <c r="DO237" s="9"/>
      <c r="DP237" s="9"/>
      <c r="DQ237" s="9"/>
      <c r="DR237" s="9"/>
      <c r="DS237" s="9"/>
      <c r="DT237" s="9"/>
      <c r="DU237" s="9"/>
      <c r="DV237" s="9"/>
      <c r="DW237" s="9"/>
      <c r="DX237" s="9"/>
      <c r="DY237" s="9"/>
      <c r="DZ237" s="9"/>
      <c r="EA237" s="9"/>
      <c r="EB237" s="9"/>
      <c r="EC237" s="9"/>
      <c r="ED237" s="9"/>
      <c r="EE237" s="9"/>
      <c r="EF237" s="9"/>
      <c r="EG237" s="9"/>
      <c r="EH237" s="9"/>
      <c r="EI237" s="9"/>
      <c r="EJ237" s="9"/>
      <c r="EK237" s="9"/>
      <c r="EL237" s="9"/>
      <c r="EM237" s="9"/>
      <c r="EN237" s="9"/>
      <c r="EO237" s="9"/>
      <c r="EP237" s="9"/>
      <c r="EQ237" s="9"/>
      <c r="ER237" s="9"/>
      <c r="ES237" s="9"/>
      <c r="ET237" s="9"/>
      <c r="EU237" s="9"/>
      <c r="EV237" s="9"/>
      <c r="EW237" s="9"/>
      <c r="EX237" s="9"/>
      <c r="EY237" s="9"/>
      <c r="EZ237" s="9"/>
      <c r="FA237" s="9"/>
      <c r="FB237" s="9"/>
      <c r="FC237" s="9"/>
      <c r="FD237" s="9"/>
      <c r="FE237" s="9"/>
    </row>
    <row r="238" spans="1:16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c r="CR238" s="9"/>
      <c r="CS238" s="9"/>
      <c r="CT238" s="9"/>
      <c r="CU238" s="9"/>
      <c r="CV238" s="9"/>
      <c r="CW238" s="9"/>
      <c r="CX238" s="9"/>
      <c r="CY238" s="9"/>
      <c r="CZ238" s="9"/>
      <c r="DA238" s="9"/>
      <c r="DB238" s="9"/>
      <c r="DC238" s="9"/>
      <c r="DD238" s="9"/>
      <c r="DE238" s="9"/>
      <c r="DF238" s="9"/>
      <c r="DG238" s="9"/>
      <c r="DH238" s="9"/>
      <c r="DI238" s="9"/>
      <c r="DJ238" s="9"/>
      <c r="DK238" s="9"/>
      <c r="DL238" s="9"/>
      <c r="DM238" s="9"/>
      <c r="DN238" s="9"/>
      <c r="DO238" s="9"/>
      <c r="DP238" s="9"/>
      <c r="DQ238" s="9"/>
      <c r="DR238" s="9"/>
      <c r="DS238" s="9"/>
      <c r="DT238" s="9"/>
      <c r="DU238" s="9"/>
      <c r="DV238" s="9"/>
      <c r="DW238" s="9"/>
      <c r="DX238" s="9"/>
      <c r="DY238" s="9"/>
      <c r="DZ238" s="9"/>
      <c r="EA238" s="9"/>
      <c r="EB238" s="9"/>
      <c r="EC238" s="9"/>
      <c r="ED238" s="9"/>
      <c r="EE238" s="9"/>
      <c r="EF238" s="9"/>
      <c r="EG238" s="9"/>
      <c r="EH238" s="9"/>
      <c r="EI238" s="9"/>
      <c r="EJ238" s="9"/>
      <c r="EK238" s="9"/>
      <c r="EL238" s="9"/>
      <c r="EM238" s="9"/>
      <c r="EN238" s="9"/>
      <c r="EO238" s="9"/>
      <c r="EP238" s="9"/>
      <c r="EQ238" s="9"/>
      <c r="ER238" s="9"/>
      <c r="ES238" s="9"/>
      <c r="ET238" s="9"/>
      <c r="EU238" s="9"/>
      <c r="EV238" s="9"/>
      <c r="EW238" s="9"/>
      <c r="EX238" s="9"/>
      <c r="EY238" s="9"/>
      <c r="EZ238" s="9"/>
      <c r="FA238" s="9"/>
      <c r="FB238" s="9"/>
      <c r="FC238" s="9"/>
      <c r="FD238" s="9"/>
      <c r="FE238" s="9"/>
    </row>
    <row r="239" spans="1:16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c r="CR239" s="9"/>
      <c r="CS239" s="9"/>
      <c r="CT239" s="9"/>
      <c r="CU239" s="9"/>
      <c r="CV239" s="9"/>
      <c r="CW239" s="9"/>
      <c r="CX239" s="9"/>
      <c r="CY239" s="9"/>
      <c r="CZ239" s="9"/>
      <c r="DA239" s="9"/>
      <c r="DB239" s="9"/>
      <c r="DC239" s="9"/>
      <c r="DD239" s="9"/>
      <c r="DE239" s="9"/>
      <c r="DF239" s="9"/>
      <c r="DG239" s="9"/>
      <c r="DH239" s="9"/>
      <c r="DI239" s="9"/>
      <c r="DJ239" s="9"/>
      <c r="DK239" s="9"/>
      <c r="DL239" s="9"/>
      <c r="DM239" s="9"/>
      <c r="DN239" s="9"/>
      <c r="DO239" s="9"/>
      <c r="DP239" s="9"/>
      <c r="DQ239" s="9"/>
      <c r="DR239" s="9"/>
      <c r="DS239" s="9"/>
      <c r="DT239" s="9"/>
      <c r="DU239" s="9"/>
      <c r="DV239" s="9"/>
      <c r="DW239" s="9"/>
      <c r="DX239" s="9"/>
      <c r="DY239" s="9"/>
      <c r="DZ239" s="9"/>
      <c r="EA239" s="9"/>
      <c r="EB239" s="9"/>
      <c r="EC239" s="9"/>
      <c r="ED239" s="9"/>
      <c r="EE239" s="9"/>
      <c r="EF239" s="9"/>
      <c r="EG239" s="9"/>
      <c r="EH239" s="9"/>
      <c r="EI239" s="9"/>
      <c r="EJ239" s="9"/>
      <c r="EK239" s="9"/>
      <c r="EL239" s="9"/>
      <c r="EM239" s="9"/>
      <c r="EN239" s="9"/>
      <c r="EO239" s="9"/>
      <c r="EP239" s="9"/>
      <c r="EQ239" s="9"/>
      <c r="ER239" s="9"/>
      <c r="ES239" s="9"/>
      <c r="ET239" s="9"/>
      <c r="EU239" s="9"/>
      <c r="EV239" s="9"/>
      <c r="EW239" s="9"/>
      <c r="EX239" s="9"/>
      <c r="EY239" s="9"/>
      <c r="EZ239" s="9"/>
      <c r="FA239" s="9"/>
      <c r="FB239" s="9"/>
      <c r="FC239" s="9"/>
      <c r="FD239" s="9"/>
      <c r="FE239" s="9"/>
    </row>
    <row r="240" spans="1:16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c r="CT240" s="9"/>
      <c r="CU240" s="9"/>
      <c r="CV240" s="9"/>
      <c r="CW240" s="9"/>
      <c r="CX240" s="9"/>
      <c r="CY240" s="9"/>
      <c r="CZ240" s="9"/>
      <c r="DA240" s="9"/>
      <c r="DB240" s="9"/>
      <c r="DC240" s="9"/>
      <c r="DD240" s="9"/>
      <c r="DE240" s="9"/>
      <c r="DF240" s="9"/>
      <c r="DG240" s="9"/>
      <c r="DH240" s="9"/>
      <c r="DI240" s="9"/>
      <c r="DJ240" s="9"/>
      <c r="DK240" s="9"/>
      <c r="DL240" s="9"/>
      <c r="DM240" s="9"/>
      <c r="DN240" s="9"/>
      <c r="DO240" s="9"/>
      <c r="DP240" s="9"/>
      <c r="DQ240" s="9"/>
      <c r="DR240" s="9"/>
      <c r="DS240" s="9"/>
      <c r="DT240" s="9"/>
      <c r="DU240" s="9"/>
      <c r="DV240" s="9"/>
      <c r="DW240" s="9"/>
      <c r="DX240" s="9"/>
      <c r="DY240" s="9"/>
      <c r="DZ240" s="9"/>
      <c r="EA240" s="9"/>
      <c r="EB240" s="9"/>
      <c r="EC240" s="9"/>
      <c r="ED240" s="9"/>
      <c r="EE240" s="9"/>
      <c r="EF240" s="9"/>
      <c r="EG240" s="9"/>
      <c r="EH240" s="9"/>
      <c r="EI240" s="9"/>
      <c r="EJ240" s="9"/>
      <c r="EK240" s="9"/>
      <c r="EL240" s="9"/>
      <c r="EM240" s="9"/>
      <c r="EN240" s="9"/>
      <c r="EO240" s="9"/>
      <c r="EP240" s="9"/>
      <c r="EQ240" s="9"/>
      <c r="ER240" s="9"/>
      <c r="ES240" s="9"/>
      <c r="ET240" s="9"/>
      <c r="EU240" s="9"/>
      <c r="EV240" s="9"/>
      <c r="EW240" s="9"/>
      <c r="EX240" s="9"/>
      <c r="EY240" s="9"/>
      <c r="EZ240" s="9"/>
      <c r="FA240" s="9"/>
      <c r="FB240" s="9"/>
      <c r="FC240" s="9"/>
      <c r="FD240" s="9"/>
      <c r="FE240" s="9"/>
    </row>
    <row r="241" spans="1:16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c r="CR241" s="9"/>
      <c r="CS241" s="9"/>
      <c r="CT241" s="9"/>
      <c r="CU241" s="9"/>
      <c r="CV241" s="9"/>
      <c r="CW241" s="9"/>
      <c r="CX241" s="9"/>
      <c r="CY241" s="9"/>
      <c r="CZ241" s="9"/>
      <c r="DA241" s="9"/>
      <c r="DB241" s="9"/>
      <c r="DC241" s="9"/>
      <c r="DD241" s="9"/>
      <c r="DE241" s="9"/>
      <c r="DF241" s="9"/>
      <c r="DG241" s="9"/>
      <c r="DH241" s="9"/>
      <c r="DI241" s="9"/>
      <c r="DJ241" s="9"/>
      <c r="DK241" s="9"/>
      <c r="DL241" s="9"/>
      <c r="DM241" s="9"/>
      <c r="DN241" s="9"/>
      <c r="DO241" s="9"/>
      <c r="DP241" s="9"/>
      <c r="DQ241" s="9"/>
      <c r="DR241" s="9"/>
      <c r="DS241" s="9"/>
      <c r="DT241" s="9"/>
      <c r="DU241" s="9"/>
      <c r="DV241" s="9"/>
      <c r="DW241" s="9"/>
      <c r="DX241" s="9"/>
      <c r="DY241" s="9"/>
      <c r="DZ241" s="9"/>
      <c r="EA241" s="9"/>
      <c r="EB241" s="9"/>
      <c r="EC241" s="9"/>
      <c r="ED241" s="9"/>
      <c r="EE241" s="9"/>
      <c r="EF241" s="9"/>
      <c r="EG241" s="9"/>
      <c r="EH241" s="9"/>
      <c r="EI241" s="9"/>
      <c r="EJ241" s="9"/>
      <c r="EK241" s="9"/>
      <c r="EL241" s="9"/>
      <c r="EM241" s="9"/>
      <c r="EN241" s="9"/>
      <c r="EO241" s="9"/>
      <c r="EP241" s="9"/>
      <c r="EQ241" s="9"/>
      <c r="ER241" s="9"/>
      <c r="ES241" s="9"/>
      <c r="ET241" s="9"/>
      <c r="EU241" s="9"/>
      <c r="EV241" s="9"/>
      <c r="EW241" s="9"/>
      <c r="EX241" s="9"/>
      <c r="EY241" s="9"/>
      <c r="EZ241" s="9"/>
      <c r="FA241" s="9"/>
      <c r="FB241" s="9"/>
      <c r="FC241" s="9"/>
      <c r="FD241" s="9"/>
      <c r="FE241" s="9"/>
    </row>
    <row r="242" spans="1:16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c r="CR242" s="9"/>
      <c r="CS242" s="9"/>
      <c r="CT242" s="9"/>
      <c r="CU242" s="9"/>
      <c r="CV242" s="9"/>
      <c r="CW242" s="9"/>
      <c r="CX242" s="9"/>
      <c r="CY242" s="9"/>
      <c r="CZ242" s="9"/>
      <c r="DA242" s="9"/>
      <c r="DB242" s="9"/>
      <c r="DC242" s="9"/>
      <c r="DD242" s="9"/>
      <c r="DE242" s="9"/>
      <c r="DF242" s="9"/>
      <c r="DG242" s="9"/>
      <c r="DH242" s="9"/>
      <c r="DI242" s="9"/>
      <c r="DJ242" s="9"/>
      <c r="DK242" s="9"/>
      <c r="DL242" s="9"/>
      <c r="DM242" s="9"/>
      <c r="DN242" s="9"/>
      <c r="DO242" s="9"/>
      <c r="DP242" s="9"/>
      <c r="DQ242" s="9"/>
      <c r="DR242" s="9"/>
      <c r="DS242" s="9"/>
      <c r="DT242" s="9"/>
      <c r="DU242" s="9"/>
      <c r="DV242" s="9"/>
      <c r="DW242" s="9"/>
      <c r="DX242" s="9"/>
      <c r="DY242" s="9"/>
      <c r="DZ242" s="9"/>
      <c r="EA242" s="9"/>
      <c r="EB242" s="9"/>
      <c r="EC242" s="9"/>
      <c r="ED242" s="9"/>
      <c r="EE242" s="9"/>
      <c r="EF242" s="9"/>
      <c r="EG242" s="9"/>
      <c r="EH242" s="9"/>
      <c r="EI242" s="9"/>
      <c r="EJ242" s="9"/>
      <c r="EK242" s="9"/>
      <c r="EL242" s="9"/>
      <c r="EM242" s="9"/>
      <c r="EN242" s="9"/>
      <c r="EO242" s="9"/>
      <c r="EP242" s="9"/>
      <c r="EQ242" s="9"/>
      <c r="ER242" s="9"/>
      <c r="ES242" s="9"/>
      <c r="ET242" s="9"/>
      <c r="EU242" s="9"/>
      <c r="EV242" s="9"/>
      <c r="EW242" s="9"/>
      <c r="EX242" s="9"/>
      <c r="EY242" s="9"/>
      <c r="EZ242" s="9"/>
      <c r="FA242" s="9"/>
      <c r="FB242" s="9"/>
      <c r="FC242" s="9"/>
      <c r="FD242" s="9"/>
      <c r="FE242" s="9"/>
    </row>
    <row r="243" spans="1:16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c r="CR243" s="9"/>
      <c r="CS243" s="9"/>
      <c r="CT243" s="9"/>
      <c r="CU243" s="9"/>
      <c r="CV243" s="9"/>
      <c r="CW243" s="9"/>
      <c r="CX243" s="9"/>
      <c r="CY243" s="9"/>
      <c r="CZ243" s="9"/>
      <c r="DA243" s="9"/>
      <c r="DB243" s="9"/>
      <c r="DC243" s="9"/>
      <c r="DD243" s="9"/>
      <c r="DE243" s="9"/>
      <c r="DF243" s="9"/>
      <c r="DG243" s="9"/>
      <c r="DH243" s="9"/>
      <c r="DI243" s="9"/>
      <c r="DJ243" s="9"/>
      <c r="DK243" s="9"/>
      <c r="DL243" s="9"/>
      <c r="DM243" s="9"/>
      <c r="DN243" s="9"/>
      <c r="DO243" s="9"/>
      <c r="DP243" s="9"/>
      <c r="DQ243" s="9"/>
      <c r="DR243" s="9"/>
      <c r="DS243" s="9"/>
      <c r="DT243" s="9"/>
      <c r="DU243" s="9"/>
      <c r="DV243" s="9"/>
      <c r="DW243" s="9"/>
      <c r="DX243" s="9"/>
      <c r="DY243" s="9"/>
      <c r="DZ243" s="9"/>
      <c r="EA243" s="9"/>
      <c r="EB243" s="9"/>
      <c r="EC243" s="9"/>
      <c r="ED243" s="9"/>
      <c r="EE243" s="9"/>
      <c r="EF243" s="9"/>
      <c r="EG243" s="9"/>
      <c r="EH243" s="9"/>
      <c r="EI243" s="9"/>
      <c r="EJ243" s="9"/>
      <c r="EK243" s="9"/>
      <c r="EL243" s="9"/>
      <c r="EM243" s="9"/>
      <c r="EN243" s="9"/>
      <c r="EO243" s="9"/>
      <c r="EP243" s="9"/>
      <c r="EQ243" s="9"/>
      <c r="ER243" s="9"/>
      <c r="ES243" s="9"/>
      <c r="ET243" s="9"/>
      <c r="EU243" s="9"/>
      <c r="EV243" s="9"/>
      <c r="EW243" s="9"/>
      <c r="EX243" s="9"/>
      <c r="EY243" s="9"/>
      <c r="EZ243" s="9"/>
      <c r="FA243" s="9"/>
      <c r="FB243" s="9"/>
      <c r="FC243" s="9"/>
      <c r="FD243" s="9"/>
      <c r="FE243" s="9"/>
    </row>
    <row r="244" spans="1:16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c r="CT244" s="9"/>
      <c r="CU244" s="9"/>
      <c r="CV244" s="9"/>
      <c r="CW244" s="9"/>
      <c r="CX244" s="9"/>
      <c r="CY244" s="9"/>
      <c r="CZ244" s="9"/>
      <c r="DA244" s="9"/>
      <c r="DB244" s="9"/>
      <c r="DC244" s="9"/>
      <c r="DD244" s="9"/>
      <c r="DE244" s="9"/>
      <c r="DF244" s="9"/>
      <c r="DG244" s="9"/>
      <c r="DH244" s="9"/>
      <c r="DI244" s="9"/>
      <c r="DJ244" s="9"/>
      <c r="DK244" s="9"/>
      <c r="DL244" s="9"/>
      <c r="DM244" s="9"/>
      <c r="DN244" s="9"/>
      <c r="DO244" s="9"/>
      <c r="DP244" s="9"/>
      <c r="DQ244" s="9"/>
      <c r="DR244" s="9"/>
      <c r="DS244" s="9"/>
      <c r="DT244" s="9"/>
      <c r="DU244" s="9"/>
      <c r="DV244" s="9"/>
      <c r="DW244" s="9"/>
      <c r="DX244" s="9"/>
      <c r="DY244" s="9"/>
      <c r="DZ244" s="9"/>
      <c r="EA244" s="9"/>
      <c r="EB244" s="9"/>
      <c r="EC244" s="9"/>
      <c r="ED244" s="9"/>
      <c r="EE244" s="9"/>
      <c r="EF244" s="9"/>
      <c r="EG244" s="9"/>
      <c r="EH244" s="9"/>
      <c r="EI244" s="9"/>
      <c r="EJ244" s="9"/>
      <c r="EK244" s="9"/>
      <c r="EL244" s="9"/>
      <c r="EM244" s="9"/>
      <c r="EN244" s="9"/>
      <c r="EO244" s="9"/>
      <c r="EP244" s="9"/>
      <c r="EQ244" s="9"/>
      <c r="ER244" s="9"/>
      <c r="ES244" s="9"/>
      <c r="ET244" s="9"/>
      <c r="EU244" s="9"/>
      <c r="EV244" s="9"/>
      <c r="EW244" s="9"/>
      <c r="EX244" s="9"/>
      <c r="EY244" s="9"/>
      <c r="EZ244" s="9"/>
      <c r="FA244" s="9"/>
      <c r="FB244" s="9"/>
      <c r="FC244" s="9"/>
      <c r="FD244" s="9"/>
      <c r="FE244" s="9"/>
    </row>
    <row r="245" spans="1:16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c r="CR245" s="9"/>
      <c r="CS245" s="9"/>
      <c r="CT245" s="9"/>
      <c r="CU245" s="9"/>
      <c r="CV245" s="9"/>
      <c r="CW245" s="9"/>
      <c r="CX245" s="9"/>
      <c r="CY245" s="9"/>
      <c r="CZ245" s="9"/>
      <c r="DA245" s="9"/>
      <c r="DB245" s="9"/>
      <c r="DC245" s="9"/>
      <c r="DD245" s="9"/>
      <c r="DE245" s="9"/>
      <c r="DF245" s="9"/>
      <c r="DG245" s="9"/>
      <c r="DH245" s="9"/>
      <c r="DI245" s="9"/>
      <c r="DJ245" s="9"/>
      <c r="DK245" s="9"/>
      <c r="DL245" s="9"/>
      <c r="DM245" s="9"/>
      <c r="DN245" s="9"/>
      <c r="DO245" s="9"/>
      <c r="DP245" s="9"/>
      <c r="DQ245" s="9"/>
      <c r="DR245" s="9"/>
      <c r="DS245" s="9"/>
      <c r="DT245" s="9"/>
      <c r="DU245" s="9"/>
      <c r="DV245" s="9"/>
      <c r="DW245" s="9"/>
      <c r="DX245" s="9"/>
      <c r="DY245" s="9"/>
      <c r="DZ245" s="9"/>
      <c r="EA245" s="9"/>
      <c r="EB245" s="9"/>
      <c r="EC245" s="9"/>
      <c r="ED245" s="9"/>
      <c r="EE245" s="9"/>
      <c r="EF245" s="9"/>
      <c r="EG245" s="9"/>
      <c r="EH245" s="9"/>
      <c r="EI245" s="9"/>
      <c r="EJ245" s="9"/>
      <c r="EK245" s="9"/>
      <c r="EL245" s="9"/>
      <c r="EM245" s="9"/>
      <c r="EN245" s="9"/>
      <c r="EO245" s="9"/>
      <c r="EP245" s="9"/>
      <c r="EQ245" s="9"/>
      <c r="ER245" s="9"/>
      <c r="ES245" s="9"/>
      <c r="ET245" s="9"/>
      <c r="EU245" s="9"/>
      <c r="EV245" s="9"/>
      <c r="EW245" s="9"/>
      <c r="EX245" s="9"/>
      <c r="EY245" s="9"/>
      <c r="EZ245" s="9"/>
      <c r="FA245" s="9"/>
      <c r="FB245" s="9"/>
      <c r="FC245" s="9"/>
      <c r="FD245" s="9"/>
      <c r="FE245" s="9"/>
    </row>
    <row r="246" spans="1:16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c r="CR246" s="9"/>
      <c r="CS246" s="9"/>
      <c r="CT246" s="9"/>
      <c r="CU246" s="9"/>
      <c r="CV246" s="9"/>
      <c r="CW246" s="9"/>
      <c r="CX246" s="9"/>
      <c r="CY246" s="9"/>
      <c r="CZ246" s="9"/>
      <c r="DA246" s="9"/>
      <c r="DB246" s="9"/>
      <c r="DC246" s="9"/>
      <c r="DD246" s="9"/>
      <c r="DE246" s="9"/>
      <c r="DF246" s="9"/>
      <c r="DG246" s="9"/>
      <c r="DH246" s="9"/>
      <c r="DI246" s="9"/>
      <c r="DJ246" s="9"/>
      <c r="DK246" s="9"/>
      <c r="DL246" s="9"/>
      <c r="DM246" s="9"/>
      <c r="DN246" s="9"/>
      <c r="DO246" s="9"/>
      <c r="DP246" s="9"/>
      <c r="DQ246" s="9"/>
      <c r="DR246" s="9"/>
      <c r="DS246" s="9"/>
      <c r="DT246" s="9"/>
      <c r="DU246" s="9"/>
      <c r="DV246" s="9"/>
      <c r="DW246" s="9"/>
      <c r="DX246" s="9"/>
      <c r="DY246" s="9"/>
      <c r="DZ246" s="9"/>
      <c r="EA246" s="9"/>
      <c r="EB246" s="9"/>
      <c r="EC246" s="9"/>
      <c r="ED246" s="9"/>
      <c r="EE246" s="9"/>
      <c r="EF246" s="9"/>
      <c r="EG246" s="9"/>
      <c r="EH246" s="9"/>
      <c r="EI246" s="9"/>
      <c r="EJ246" s="9"/>
      <c r="EK246" s="9"/>
      <c r="EL246" s="9"/>
      <c r="EM246" s="9"/>
      <c r="EN246" s="9"/>
      <c r="EO246" s="9"/>
      <c r="EP246" s="9"/>
      <c r="EQ246" s="9"/>
      <c r="ER246" s="9"/>
      <c r="ES246" s="9"/>
      <c r="ET246" s="9"/>
      <c r="EU246" s="9"/>
      <c r="EV246" s="9"/>
      <c r="EW246" s="9"/>
      <c r="EX246" s="9"/>
      <c r="EY246" s="9"/>
      <c r="EZ246" s="9"/>
      <c r="FA246" s="9"/>
      <c r="FB246" s="9"/>
      <c r="FC246" s="9"/>
      <c r="FD246" s="9"/>
      <c r="FE246" s="9"/>
    </row>
    <row r="247" spans="1:16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c r="CR247" s="9"/>
      <c r="CS247" s="9"/>
      <c r="CT247" s="9"/>
      <c r="CU247" s="9"/>
      <c r="CV247" s="9"/>
      <c r="CW247" s="9"/>
      <c r="CX247" s="9"/>
      <c r="CY247" s="9"/>
      <c r="CZ247" s="9"/>
      <c r="DA247" s="9"/>
      <c r="DB247" s="9"/>
      <c r="DC247" s="9"/>
      <c r="DD247" s="9"/>
      <c r="DE247" s="9"/>
      <c r="DF247" s="9"/>
      <c r="DG247" s="9"/>
      <c r="DH247" s="9"/>
      <c r="DI247" s="9"/>
      <c r="DJ247" s="9"/>
      <c r="DK247" s="9"/>
      <c r="DL247" s="9"/>
      <c r="DM247" s="9"/>
      <c r="DN247" s="9"/>
      <c r="DO247" s="9"/>
      <c r="DP247" s="9"/>
      <c r="DQ247" s="9"/>
      <c r="DR247" s="9"/>
      <c r="DS247" s="9"/>
      <c r="DT247" s="9"/>
      <c r="DU247" s="9"/>
      <c r="DV247" s="9"/>
      <c r="DW247" s="9"/>
      <c r="DX247" s="9"/>
      <c r="DY247" s="9"/>
      <c r="DZ247" s="9"/>
      <c r="EA247" s="9"/>
      <c r="EB247" s="9"/>
      <c r="EC247" s="9"/>
      <c r="ED247" s="9"/>
      <c r="EE247" s="9"/>
      <c r="EF247" s="9"/>
      <c r="EG247" s="9"/>
      <c r="EH247" s="9"/>
      <c r="EI247" s="9"/>
      <c r="EJ247" s="9"/>
      <c r="EK247" s="9"/>
      <c r="EL247" s="9"/>
      <c r="EM247" s="9"/>
      <c r="EN247" s="9"/>
      <c r="EO247" s="9"/>
      <c r="EP247" s="9"/>
      <c r="EQ247" s="9"/>
      <c r="ER247" s="9"/>
      <c r="ES247" s="9"/>
      <c r="ET247" s="9"/>
      <c r="EU247" s="9"/>
      <c r="EV247" s="9"/>
      <c r="EW247" s="9"/>
      <c r="EX247" s="9"/>
      <c r="EY247" s="9"/>
      <c r="EZ247" s="9"/>
      <c r="FA247" s="9"/>
      <c r="FB247" s="9"/>
      <c r="FC247" s="9"/>
      <c r="FD247" s="9"/>
      <c r="FE247" s="9"/>
    </row>
    <row r="248" spans="1:16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c r="CP248" s="9"/>
      <c r="CQ248" s="9"/>
      <c r="CR248" s="9"/>
      <c r="CS248" s="9"/>
      <c r="CT248" s="9"/>
      <c r="CU248" s="9"/>
      <c r="CV248" s="9"/>
      <c r="CW248" s="9"/>
      <c r="CX248" s="9"/>
      <c r="CY248" s="9"/>
      <c r="CZ248" s="9"/>
      <c r="DA248" s="9"/>
      <c r="DB248" s="9"/>
      <c r="DC248" s="9"/>
      <c r="DD248" s="9"/>
      <c r="DE248" s="9"/>
      <c r="DF248" s="9"/>
      <c r="DG248" s="9"/>
      <c r="DH248" s="9"/>
      <c r="DI248" s="9"/>
      <c r="DJ248" s="9"/>
      <c r="DK248" s="9"/>
      <c r="DL248" s="9"/>
      <c r="DM248" s="9"/>
      <c r="DN248" s="9"/>
      <c r="DO248" s="9"/>
      <c r="DP248" s="9"/>
      <c r="DQ248" s="9"/>
      <c r="DR248" s="9"/>
      <c r="DS248" s="9"/>
      <c r="DT248" s="9"/>
      <c r="DU248" s="9"/>
      <c r="DV248" s="9"/>
      <c r="DW248" s="9"/>
      <c r="DX248" s="9"/>
      <c r="DY248" s="9"/>
      <c r="DZ248" s="9"/>
      <c r="EA248" s="9"/>
      <c r="EB248" s="9"/>
      <c r="EC248" s="9"/>
      <c r="ED248" s="9"/>
      <c r="EE248" s="9"/>
      <c r="EF248" s="9"/>
      <c r="EG248" s="9"/>
      <c r="EH248" s="9"/>
      <c r="EI248" s="9"/>
      <c r="EJ248" s="9"/>
      <c r="EK248" s="9"/>
      <c r="EL248" s="9"/>
      <c r="EM248" s="9"/>
      <c r="EN248" s="9"/>
      <c r="EO248" s="9"/>
      <c r="EP248" s="9"/>
      <c r="EQ248" s="9"/>
      <c r="ER248" s="9"/>
      <c r="ES248" s="9"/>
      <c r="ET248" s="9"/>
      <c r="EU248" s="9"/>
      <c r="EV248" s="9"/>
      <c r="EW248" s="9"/>
      <c r="EX248" s="9"/>
      <c r="EY248" s="9"/>
      <c r="EZ248" s="9"/>
      <c r="FA248" s="9"/>
      <c r="FB248" s="9"/>
      <c r="FC248" s="9"/>
      <c r="FD248" s="9"/>
      <c r="FE248" s="9"/>
    </row>
    <row r="249" spans="1:16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9"/>
      <c r="CQ249" s="9"/>
      <c r="CR249" s="9"/>
      <c r="CS249" s="9"/>
      <c r="CT249" s="9"/>
      <c r="CU249" s="9"/>
      <c r="CV249" s="9"/>
      <c r="CW249" s="9"/>
      <c r="CX249" s="9"/>
      <c r="CY249" s="9"/>
      <c r="CZ249" s="9"/>
      <c r="DA249" s="9"/>
      <c r="DB249" s="9"/>
      <c r="DC249" s="9"/>
      <c r="DD249" s="9"/>
      <c r="DE249" s="9"/>
      <c r="DF249" s="9"/>
      <c r="DG249" s="9"/>
      <c r="DH249" s="9"/>
      <c r="DI249" s="9"/>
      <c r="DJ249" s="9"/>
      <c r="DK249" s="9"/>
      <c r="DL249" s="9"/>
      <c r="DM249" s="9"/>
      <c r="DN249" s="9"/>
      <c r="DO249" s="9"/>
      <c r="DP249" s="9"/>
      <c r="DQ249" s="9"/>
      <c r="DR249" s="9"/>
      <c r="DS249" s="9"/>
      <c r="DT249" s="9"/>
      <c r="DU249" s="9"/>
      <c r="DV249" s="9"/>
      <c r="DW249" s="9"/>
      <c r="DX249" s="9"/>
      <c r="DY249" s="9"/>
      <c r="DZ249" s="9"/>
      <c r="EA249" s="9"/>
      <c r="EB249" s="9"/>
      <c r="EC249" s="9"/>
      <c r="ED249" s="9"/>
      <c r="EE249" s="9"/>
      <c r="EF249" s="9"/>
      <c r="EG249" s="9"/>
      <c r="EH249" s="9"/>
      <c r="EI249" s="9"/>
      <c r="EJ249" s="9"/>
      <c r="EK249" s="9"/>
      <c r="EL249" s="9"/>
      <c r="EM249" s="9"/>
      <c r="EN249" s="9"/>
      <c r="EO249" s="9"/>
      <c r="EP249" s="9"/>
      <c r="EQ249" s="9"/>
      <c r="ER249" s="9"/>
      <c r="ES249" s="9"/>
      <c r="ET249" s="9"/>
      <c r="EU249" s="9"/>
      <c r="EV249" s="9"/>
      <c r="EW249" s="9"/>
      <c r="EX249" s="9"/>
      <c r="EY249" s="9"/>
      <c r="EZ249" s="9"/>
      <c r="FA249" s="9"/>
      <c r="FB249" s="9"/>
      <c r="FC249" s="9"/>
      <c r="FD249" s="9"/>
      <c r="FE249" s="9"/>
    </row>
    <row r="250" spans="1:16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c r="CK250" s="9"/>
      <c r="CL250" s="9"/>
      <c r="CM250" s="9"/>
      <c r="CN250" s="9"/>
      <c r="CO250" s="9"/>
      <c r="CP250" s="9"/>
      <c r="CQ250" s="9"/>
      <c r="CR250" s="9"/>
      <c r="CS250" s="9"/>
      <c r="CT250" s="9"/>
      <c r="CU250" s="9"/>
      <c r="CV250" s="9"/>
      <c r="CW250" s="9"/>
      <c r="CX250" s="9"/>
      <c r="CY250" s="9"/>
      <c r="CZ250" s="9"/>
      <c r="DA250" s="9"/>
      <c r="DB250" s="9"/>
      <c r="DC250" s="9"/>
      <c r="DD250" s="9"/>
      <c r="DE250" s="9"/>
      <c r="DF250" s="9"/>
      <c r="DG250" s="9"/>
      <c r="DH250" s="9"/>
      <c r="DI250" s="9"/>
      <c r="DJ250" s="9"/>
      <c r="DK250" s="9"/>
      <c r="DL250" s="9"/>
      <c r="DM250" s="9"/>
      <c r="DN250" s="9"/>
      <c r="DO250" s="9"/>
      <c r="DP250" s="9"/>
      <c r="DQ250" s="9"/>
      <c r="DR250" s="9"/>
      <c r="DS250" s="9"/>
      <c r="DT250" s="9"/>
      <c r="DU250" s="9"/>
      <c r="DV250" s="9"/>
      <c r="DW250" s="9"/>
      <c r="DX250" s="9"/>
      <c r="DY250" s="9"/>
      <c r="DZ250" s="9"/>
      <c r="EA250" s="9"/>
      <c r="EB250" s="9"/>
      <c r="EC250" s="9"/>
      <c r="ED250" s="9"/>
      <c r="EE250" s="9"/>
      <c r="EF250" s="9"/>
      <c r="EG250" s="9"/>
      <c r="EH250" s="9"/>
      <c r="EI250" s="9"/>
      <c r="EJ250" s="9"/>
      <c r="EK250" s="9"/>
      <c r="EL250" s="9"/>
      <c r="EM250" s="9"/>
      <c r="EN250" s="9"/>
      <c r="EO250" s="9"/>
      <c r="EP250" s="9"/>
      <c r="EQ250" s="9"/>
      <c r="ER250" s="9"/>
      <c r="ES250" s="9"/>
      <c r="ET250" s="9"/>
      <c r="EU250" s="9"/>
      <c r="EV250" s="9"/>
      <c r="EW250" s="9"/>
      <c r="EX250" s="9"/>
      <c r="EY250" s="9"/>
      <c r="EZ250" s="9"/>
      <c r="FA250" s="9"/>
      <c r="FB250" s="9"/>
      <c r="FC250" s="9"/>
      <c r="FD250" s="9"/>
      <c r="FE250" s="9"/>
    </row>
    <row r="251" spans="1:16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c r="CD251" s="9"/>
      <c r="CE251" s="9"/>
      <c r="CF251" s="9"/>
      <c r="CG251" s="9"/>
      <c r="CH251" s="9"/>
      <c r="CI251" s="9"/>
      <c r="CJ251" s="9"/>
      <c r="CK251" s="9"/>
      <c r="CL251" s="9"/>
      <c r="CM251" s="9"/>
      <c r="CN251" s="9"/>
      <c r="CO251" s="9"/>
      <c r="CP251" s="9"/>
      <c r="CQ251" s="9"/>
      <c r="CR251" s="9"/>
      <c r="CS251" s="9"/>
      <c r="CT251" s="9"/>
      <c r="CU251" s="9"/>
      <c r="CV251" s="9"/>
      <c r="CW251" s="9"/>
      <c r="CX251" s="9"/>
      <c r="CY251" s="9"/>
      <c r="CZ251" s="9"/>
      <c r="DA251" s="9"/>
      <c r="DB251" s="9"/>
      <c r="DC251" s="9"/>
      <c r="DD251" s="9"/>
      <c r="DE251" s="9"/>
      <c r="DF251" s="9"/>
      <c r="DG251" s="9"/>
      <c r="DH251" s="9"/>
      <c r="DI251" s="9"/>
      <c r="DJ251" s="9"/>
      <c r="DK251" s="9"/>
      <c r="DL251" s="9"/>
      <c r="DM251" s="9"/>
      <c r="DN251" s="9"/>
      <c r="DO251" s="9"/>
      <c r="DP251" s="9"/>
      <c r="DQ251" s="9"/>
      <c r="DR251" s="9"/>
      <c r="DS251" s="9"/>
      <c r="DT251" s="9"/>
      <c r="DU251" s="9"/>
      <c r="DV251" s="9"/>
      <c r="DW251" s="9"/>
      <c r="DX251" s="9"/>
      <c r="DY251" s="9"/>
      <c r="DZ251" s="9"/>
      <c r="EA251" s="9"/>
      <c r="EB251" s="9"/>
      <c r="EC251" s="9"/>
      <c r="ED251" s="9"/>
      <c r="EE251" s="9"/>
      <c r="EF251" s="9"/>
      <c r="EG251" s="9"/>
      <c r="EH251" s="9"/>
      <c r="EI251" s="9"/>
      <c r="EJ251" s="9"/>
      <c r="EK251" s="9"/>
      <c r="EL251" s="9"/>
      <c r="EM251" s="9"/>
      <c r="EN251" s="9"/>
      <c r="EO251" s="9"/>
      <c r="EP251" s="9"/>
      <c r="EQ251" s="9"/>
      <c r="ER251" s="9"/>
      <c r="ES251" s="9"/>
      <c r="ET251" s="9"/>
      <c r="EU251" s="9"/>
      <c r="EV251" s="9"/>
      <c r="EW251" s="9"/>
      <c r="EX251" s="9"/>
      <c r="EY251" s="9"/>
      <c r="EZ251" s="9"/>
      <c r="FA251" s="9"/>
      <c r="FB251" s="9"/>
      <c r="FC251" s="9"/>
      <c r="FD251" s="9"/>
      <c r="FE251" s="9"/>
    </row>
    <row r="252" spans="1:16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c r="CD252" s="9"/>
      <c r="CE252" s="9"/>
      <c r="CF252" s="9"/>
      <c r="CG252" s="9"/>
      <c r="CH252" s="9"/>
      <c r="CI252" s="9"/>
      <c r="CJ252" s="9"/>
      <c r="CK252" s="9"/>
      <c r="CL252" s="9"/>
      <c r="CM252" s="9"/>
      <c r="CN252" s="9"/>
      <c r="CO252" s="9"/>
      <c r="CP252" s="9"/>
      <c r="CQ252" s="9"/>
      <c r="CR252" s="9"/>
      <c r="CS252" s="9"/>
      <c r="CT252" s="9"/>
      <c r="CU252" s="9"/>
      <c r="CV252" s="9"/>
      <c r="CW252" s="9"/>
      <c r="CX252" s="9"/>
      <c r="CY252" s="9"/>
      <c r="CZ252" s="9"/>
      <c r="DA252" s="9"/>
      <c r="DB252" s="9"/>
      <c r="DC252" s="9"/>
      <c r="DD252" s="9"/>
      <c r="DE252" s="9"/>
      <c r="DF252" s="9"/>
      <c r="DG252" s="9"/>
      <c r="DH252" s="9"/>
      <c r="DI252" s="9"/>
      <c r="DJ252" s="9"/>
      <c r="DK252" s="9"/>
      <c r="DL252" s="9"/>
      <c r="DM252" s="9"/>
      <c r="DN252" s="9"/>
      <c r="DO252" s="9"/>
      <c r="DP252" s="9"/>
      <c r="DQ252" s="9"/>
      <c r="DR252" s="9"/>
      <c r="DS252" s="9"/>
      <c r="DT252" s="9"/>
      <c r="DU252" s="9"/>
      <c r="DV252" s="9"/>
      <c r="DW252" s="9"/>
      <c r="DX252" s="9"/>
      <c r="DY252" s="9"/>
      <c r="DZ252" s="9"/>
      <c r="EA252" s="9"/>
      <c r="EB252" s="9"/>
      <c r="EC252" s="9"/>
      <c r="ED252" s="9"/>
      <c r="EE252" s="9"/>
      <c r="EF252" s="9"/>
      <c r="EG252" s="9"/>
      <c r="EH252" s="9"/>
      <c r="EI252" s="9"/>
      <c r="EJ252" s="9"/>
      <c r="EK252" s="9"/>
      <c r="EL252" s="9"/>
      <c r="EM252" s="9"/>
      <c r="EN252" s="9"/>
      <c r="EO252" s="9"/>
      <c r="EP252" s="9"/>
      <c r="EQ252" s="9"/>
      <c r="ER252" s="9"/>
      <c r="ES252" s="9"/>
      <c r="ET252" s="9"/>
      <c r="EU252" s="9"/>
      <c r="EV252" s="9"/>
      <c r="EW252" s="9"/>
      <c r="EX252" s="9"/>
      <c r="EY252" s="9"/>
      <c r="EZ252" s="9"/>
      <c r="FA252" s="9"/>
      <c r="FB252" s="9"/>
      <c r="FC252" s="9"/>
      <c r="FD252" s="9"/>
      <c r="FE252" s="9"/>
    </row>
    <row r="253" spans="1:16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9"/>
      <c r="BO253" s="9"/>
      <c r="BP253" s="9"/>
      <c r="BQ253" s="9"/>
      <c r="BR253" s="9"/>
      <c r="BS253" s="9"/>
      <c r="BT253" s="9"/>
      <c r="BU253" s="9"/>
      <c r="BV253" s="9"/>
      <c r="BW253" s="9"/>
      <c r="BX253" s="9"/>
      <c r="BY253" s="9"/>
      <c r="BZ253" s="9"/>
      <c r="CA253" s="9"/>
      <c r="CB253" s="9"/>
      <c r="CC253" s="9"/>
      <c r="CD253" s="9"/>
      <c r="CE253" s="9"/>
      <c r="CF253" s="9"/>
      <c r="CG253" s="9"/>
      <c r="CH253" s="9"/>
      <c r="CI253" s="9"/>
      <c r="CJ253" s="9"/>
      <c r="CK253" s="9"/>
      <c r="CL253" s="9"/>
      <c r="CM253" s="9"/>
      <c r="CN253" s="9"/>
      <c r="CO253" s="9"/>
      <c r="CP253" s="9"/>
      <c r="CQ253" s="9"/>
      <c r="CR253" s="9"/>
      <c r="CS253" s="9"/>
      <c r="CT253" s="9"/>
      <c r="CU253" s="9"/>
      <c r="CV253" s="9"/>
      <c r="CW253" s="9"/>
      <c r="CX253" s="9"/>
      <c r="CY253" s="9"/>
      <c r="CZ253" s="9"/>
      <c r="DA253" s="9"/>
      <c r="DB253" s="9"/>
      <c r="DC253" s="9"/>
      <c r="DD253" s="9"/>
      <c r="DE253" s="9"/>
      <c r="DF253" s="9"/>
      <c r="DG253" s="9"/>
      <c r="DH253" s="9"/>
      <c r="DI253" s="9"/>
      <c r="DJ253" s="9"/>
      <c r="DK253" s="9"/>
      <c r="DL253" s="9"/>
      <c r="DM253" s="9"/>
      <c r="DN253" s="9"/>
      <c r="DO253" s="9"/>
      <c r="DP253" s="9"/>
      <c r="DQ253" s="9"/>
      <c r="DR253" s="9"/>
      <c r="DS253" s="9"/>
      <c r="DT253" s="9"/>
      <c r="DU253" s="9"/>
      <c r="DV253" s="9"/>
      <c r="DW253" s="9"/>
      <c r="DX253" s="9"/>
      <c r="DY253" s="9"/>
      <c r="DZ253" s="9"/>
      <c r="EA253" s="9"/>
      <c r="EB253" s="9"/>
      <c r="EC253" s="9"/>
      <c r="ED253" s="9"/>
      <c r="EE253" s="9"/>
      <c r="EF253" s="9"/>
      <c r="EG253" s="9"/>
      <c r="EH253" s="9"/>
      <c r="EI253" s="9"/>
      <c r="EJ253" s="9"/>
      <c r="EK253" s="9"/>
      <c r="EL253" s="9"/>
      <c r="EM253" s="9"/>
      <c r="EN253" s="9"/>
      <c r="EO253" s="9"/>
      <c r="EP253" s="9"/>
      <c r="EQ253" s="9"/>
      <c r="ER253" s="9"/>
      <c r="ES253" s="9"/>
      <c r="ET253" s="9"/>
      <c r="EU253" s="9"/>
      <c r="EV253" s="9"/>
      <c r="EW253" s="9"/>
      <c r="EX253" s="9"/>
      <c r="EY253" s="9"/>
      <c r="EZ253" s="9"/>
      <c r="FA253" s="9"/>
      <c r="FB253" s="9"/>
      <c r="FC253" s="9"/>
      <c r="FD253" s="9"/>
      <c r="FE253" s="9"/>
    </row>
    <row r="254" spans="1:16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c r="CK254" s="9"/>
      <c r="CL254" s="9"/>
      <c r="CM254" s="9"/>
      <c r="CN254" s="9"/>
      <c r="CO254" s="9"/>
      <c r="CP254" s="9"/>
      <c r="CQ254" s="9"/>
      <c r="CR254" s="9"/>
      <c r="CS254" s="9"/>
      <c r="CT254" s="9"/>
      <c r="CU254" s="9"/>
      <c r="CV254" s="9"/>
      <c r="CW254" s="9"/>
      <c r="CX254" s="9"/>
      <c r="CY254" s="9"/>
      <c r="CZ254" s="9"/>
      <c r="DA254" s="9"/>
      <c r="DB254" s="9"/>
      <c r="DC254" s="9"/>
      <c r="DD254" s="9"/>
      <c r="DE254" s="9"/>
      <c r="DF254" s="9"/>
      <c r="DG254" s="9"/>
      <c r="DH254" s="9"/>
      <c r="DI254" s="9"/>
      <c r="DJ254" s="9"/>
      <c r="DK254" s="9"/>
      <c r="DL254" s="9"/>
      <c r="DM254" s="9"/>
      <c r="DN254" s="9"/>
      <c r="DO254" s="9"/>
      <c r="DP254" s="9"/>
      <c r="DQ254" s="9"/>
      <c r="DR254" s="9"/>
      <c r="DS254" s="9"/>
      <c r="DT254" s="9"/>
      <c r="DU254" s="9"/>
      <c r="DV254" s="9"/>
      <c r="DW254" s="9"/>
      <c r="DX254" s="9"/>
      <c r="DY254" s="9"/>
      <c r="DZ254" s="9"/>
      <c r="EA254" s="9"/>
      <c r="EB254" s="9"/>
      <c r="EC254" s="9"/>
      <c r="ED254" s="9"/>
      <c r="EE254" s="9"/>
      <c r="EF254" s="9"/>
      <c r="EG254" s="9"/>
      <c r="EH254" s="9"/>
      <c r="EI254" s="9"/>
      <c r="EJ254" s="9"/>
      <c r="EK254" s="9"/>
      <c r="EL254" s="9"/>
      <c r="EM254" s="9"/>
      <c r="EN254" s="9"/>
      <c r="EO254" s="9"/>
      <c r="EP254" s="9"/>
      <c r="EQ254" s="9"/>
      <c r="ER254" s="9"/>
      <c r="ES254" s="9"/>
      <c r="ET254" s="9"/>
      <c r="EU254" s="9"/>
      <c r="EV254" s="9"/>
      <c r="EW254" s="9"/>
      <c r="EX254" s="9"/>
      <c r="EY254" s="9"/>
      <c r="EZ254" s="9"/>
      <c r="FA254" s="9"/>
      <c r="FB254" s="9"/>
      <c r="FC254" s="9"/>
      <c r="FD254" s="9"/>
      <c r="FE254" s="9"/>
    </row>
    <row r="255" spans="1:16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c r="CK255" s="9"/>
      <c r="CL255" s="9"/>
      <c r="CM255" s="9"/>
      <c r="CN255" s="9"/>
      <c r="CO255" s="9"/>
      <c r="CP255" s="9"/>
      <c r="CQ255" s="9"/>
      <c r="CR255" s="9"/>
      <c r="CS255" s="9"/>
      <c r="CT255" s="9"/>
      <c r="CU255" s="9"/>
      <c r="CV255" s="9"/>
      <c r="CW255" s="9"/>
      <c r="CX255" s="9"/>
      <c r="CY255" s="9"/>
      <c r="CZ255" s="9"/>
      <c r="DA255" s="9"/>
      <c r="DB255" s="9"/>
      <c r="DC255" s="9"/>
      <c r="DD255" s="9"/>
      <c r="DE255" s="9"/>
      <c r="DF255" s="9"/>
      <c r="DG255" s="9"/>
      <c r="DH255" s="9"/>
      <c r="DI255" s="9"/>
      <c r="DJ255" s="9"/>
      <c r="DK255" s="9"/>
      <c r="DL255" s="9"/>
      <c r="DM255" s="9"/>
      <c r="DN255" s="9"/>
      <c r="DO255" s="9"/>
      <c r="DP255" s="9"/>
      <c r="DQ255" s="9"/>
      <c r="DR255" s="9"/>
      <c r="DS255" s="9"/>
      <c r="DT255" s="9"/>
      <c r="DU255" s="9"/>
      <c r="DV255" s="9"/>
      <c r="DW255" s="9"/>
      <c r="DX255" s="9"/>
      <c r="DY255" s="9"/>
      <c r="DZ255" s="9"/>
      <c r="EA255" s="9"/>
      <c r="EB255" s="9"/>
      <c r="EC255" s="9"/>
      <c r="ED255" s="9"/>
      <c r="EE255" s="9"/>
      <c r="EF255" s="9"/>
      <c r="EG255" s="9"/>
      <c r="EH255" s="9"/>
      <c r="EI255" s="9"/>
      <c r="EJ255" s="9"/>
      <c r="EK255" s="9"/>
      <c r="EL255" s="9"/>
      <c r="EM255" s="9"/>
      <c r="EN255" s="9"/>
      <c r="EO255" s="9"/>
      <c r="EP255" s="9"/>
      <c r="EQ255" s="9"/>
      <c r="ER255" s="9"/>
      <c r="ES255" s="9"/>
      <c r="ET255" s="9"/>
      <c r="EU255" s="9"/>
      <c r="EV255" s="9"/>
      <c r="EW255" s="9"/>
      <c r="EX255" s="9"/>
      <c r="EY255" s="9"/>
      <c r="EZ255" s="9"/>
      <c r="FA255" s="9"/>
      <c r="FB255" s="9"/>
      <c r="FC255" s="9"/>
      <c r="FD255" s="9"/>
      <c r="FE255" s="9"/>
    </row>
    <row r="256" spans="1:16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c r="BL256" s="9"/>
      <c r="BM256" s="9"/>
      <c r="BN256" s="9"/>
      <c r="BO256" s="9"/>
      <c r="BP256" s="9"/>
      <c r="BQ256" s="9"/>
      <c r="BR256" s="9"/>
      <c r="BS256" s="9"/>
      <c r="BT256" s="9"/>
      <c r="BU256" s="9"/>
      <c r="BV256" s="9"/>
      <c r="BW256" s="9"/>
      <c r="BX256" s="9"/>
      <c r="BY256" s="9"/>
      <c r="BZ256" s="9"/>
      <c r="CA256" s="9"/>
      <c r="CB256" s="9"/>
      <c r="CC256" s="9"/>
      <c r="CD256" s="9"/>
      <c r="CE256" s="9"/>
      <c r="CF256" s="9"/>
      <c r="CG256" s="9"/>
      <c r="CH256" s="9"/>
      <c r="CI256" s="9"/>
      <c r="CJ256" s="9"/>
      <c r="CK256" s="9"/>
      <c r="CL256" s="9"/>
      <c r="CM256" s="9"/>
      <c r="CN256" s="9"/>
      <c r="CO256" s="9"/>
      <c r="CP256" s="9"/>
      <c r="CQ256" s="9"/>
      <c r="CR256" s="9"/>
      <c r="CS256" s="9"/>
      <c r="CT256" s="9"/>
      <c r="CU256" s="9"/>
      <c r="CV256" s="9"/>
      <c r="CW256" s="9"/>
      <c r="CX256" s="9"/>
      <c r="CY256" s="9"/>
      <c r="CZ256" s="9"/>
      <c r="DA256" s="9"/>
      <c r="DB256" s="9"/>
      <c r="DC256" s="9"/>
      <c r="DD256" s="9"/>
      <c r="DE256" s="9"/>
      <c r="DF256" s="9"/>
      <c r="DG256" s="9"/>
      <c r="DH256" s="9"/>
      <c r="DI256" s="9"/>
      <c r="DJ256" s="9"/>
      <c r="DK256" s="9"/>
      <c r="DL256" s="9"/>
      <c r="DM256" s="9"/>
      <c r="DN256" s="9"/>
      <c r="DO256" s="9"/>
      <c r="DP256" s="9"/>
      <c r="DQ256" s="9"/>
      <c r="DR256" s="9"/>
      <c r="DS256" s="9"/>
      <c r="DT256" s="9"/>
      <c r="DU256" s="9"/>
      <c r="DV256" s="9"/>
      <c r="DW256" s="9"/>
      <c r="DX256" s="9"/>
      <c r="DY256" s="9"/>
      <c r="DZ256" s="9"/>
      <c r="EA256" s="9"/>
      <c r="EB256" s="9"/>
      <c r="EC256" s="9"/>
      <c r="ED256" s="9"/>
      <c r="EE256" s="9"/>
      <c r="EF256" s="9"/>
      <c r="EG256" s="9"/>
      <c r="EH256" s="9"/>
      <c r="EI256" s="9"/>
      <c r="EJ256" s="9"/>
      <c r="EK256" s="9"/>
      <c r="EL256" s="9"/>
      <c r="EM256" s="9"/>
      <c r="EN256" s="9"/>
      <c r="EO256" s="9"/>
      <c r="EP256" s="9"/>
      <c r="EQ256" s="9"/>
      <c r="ER256" s="9"/>
      <c r="ES256" s="9"/>
      <c r="ET256" s="9"/>
      <c r="EU256" s="9"/>
      <c r="EV256" s="9"/>
      <c r="EW256" s="9"/>
      <c r="EX256" s="9"/>
      <c r="EY256" s="9"/>
      <c r="EZ256" s="9"/>
      <c r="FA256" s="9"/>
      <c r="FB256" s="9"/>
      <c r="FC256" s="9"/>
      <c r="FD256" s="9"/>
      <c r="FE256" s="9"/>
    </row>
    <row r="257" spans="1:16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c r="BL257" s="9"/>
      <c r="BM257" s="9"/>
      <c r="BN257" s="9"/>
      <c r="BO257" s="9"/>
      <c r="BP257" s="9"/>
      <c r="BQ257" s="9"/>
      <c r="BR257" s="9"/>
      <c r="BS257" s="9"/>
      <c r="BT257" s="9"/>
      <c r="BU257" s="9"/>
      <c r="BV257" s="9"/>
      <c r="BW257" s="9"/>
      <c r="BX257" s="9"/>
      <c r="BY257" s="9"/>
      <c r="BZ257" s="9"/>
      <c r="CA257" s="9"/>
      <c r="CB257" s="9"/>
      <c r="CC257" s="9"/>
      <c r="CD257" s="9"/>
      <c r="CE257" s="9"/>
      <c r="CF257" s="9"/>
      <c r="CG257" s="9"/>
      <c r="CH257" s="9"/>
      <c r="CI257" s="9"/>
      <c r="CJ257" s="9"/>
      <c r="CK257" s="9"/>
      <c r="CL257" s="9"/>
      <c r="CM257" s="9"/>
      <c r="CN257" s="9"/>
      <c r="CO257" s="9"/>
      <c r="CP257" s="9"/>
      <c r="CQ257" s="9"/>
      <c r="CR257" s="9"/>
      <c r="CS257" s="9"/>
      <c r="CT257" s="9"/>
      <c r="CU257" s="9"/>
      <c r="CV257" s="9"/>
      <c r="CW257" s="9"/>
      <c r="CX257" s="9"/>
      <c r="CY257" s="9"/>
      <c r="CZ257" s="9"/>
      <c r="DA257" s="9"/>
      <c r="DB257" s="9"/>
      <c r="DC257" s="9"/>
      <c r="DD257" s="9"/>
      <c r="DE257" s="9"/>
      <c r="DF257" s="9"/>
      <c r="DG257" s="9"/>
      <c r="DH257" s="9"/>
      <c r="DI257" s="9"/>
      <c r="DJ257" s="9"/>
      <c r="DK257" s="9"/>
      <c r="DL257" s="9"/>
      <c r="DM257" s="9"/>
      <c r="DN257" s="9"/>
      <c r="DO257" s="9"/>
      <c r="DP257" s="9"/>
      <c r="DQ257" s="9"/>
      <c r="DR257" s="9"/>
      <c r="DS257" s="9"/>
      <c r="DT257" s="9"/>
      <c r="DU257" s="9"/>
      <c r="DV257" s="9"/>
      <c r="DW257" s="9"/>
      <c r="DX257" s="9"/>
      <c r="DY257" s="9"/>
      <c r="DZ257" s="9"/>
      <c r="EA257" s="9"/>
      <c r="EB257" s="9"/>
      <c r="EC257" s="9"/>
      <c r="ED257" s="9"/>
      <c r="EE257" s="9"/>
      <c r="EF257" s="9"/>
      <c r="EG257" s="9"/>
      <c r="EH257" s="9"/>
      <c r="EI257" s="9"/>
      <c r="EJ257" s="9"/>
      <c r="EK257" s="9"/>
      <c r="EL257" s="9"/>
      <c r="EM257" s="9"/>
      <c r="EN257" s="9"/>
      <c r="EO257" s="9"/>
      <c r="EP257" s="9"/>
      <c r="EQ257" s="9"/>
      <c r="ER257" s="9"/>
      <c r="ES257" s="9"/>
      <c r="ET257" s="9"/>
      <c r="EU257" s="9"/>
      <c r="EV257" s="9"/>
      <c r="EW257" s="9"/>
      <c r="EX257" s="9"/>
      <c r="EY257" s="9"/>
      <c r="EZ257" s="9"/>
      <c r="FA257" s="9"/>
      <c r="FB257" s="9"/>
      <c r="FC257" s="9"/>
      <c r="FD257" s="9"/>
      <c r="FE257" s="9"/>
    </row>
    <row r="258" spans="1:16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c r="CD258" s="9"/>
      <c r="CE258" s="9"/>
      <c r="CF258" s="9"/>
      <c r="CG258" s="9"/>
      <c r="CH258" s="9"/>
      <c r="CI258" s="9"/>
      <c r="CJ258" s="9"/>
      <c r="CK258" s="9"/>
      <c r="CL258" s="9"/>
      <c r="CM258" s="9"/>
      <c r="CN258" s="9"/>
      <c r="CO258" s="9"/>
      <c r="CP258" s="9"/>
      <c r="CQ258" s="9"/>
      <c r="CR258" s="9"/>
      <c r="CS258" s="9"/>
      <c r="CT258" s="9"/>
      <c r="CU258" s="9"/>
      <c r="CV258" s="9"/>
      <c r="CW258" s="9"/>
      <c r="CX258" s="9"/>
      <c r="CY258" s="9"/>
      <c r="CZ258" s="9"/>
      <c r="DA258" s="9"/>
      <c r="DB258" s="9"/>
      <c r="DC258" s="9"/>
      <c r="DD258" s="9"/>
      <c r="DE258" s="9"/>
      <c r="DF258" s="9"/>
      <c r="DG258" s="9"/>
      <c r="DH258" s="9"/>
      <c r="DI258" s="9"/>
      <c r="DJ258" s="9"/>
      <c r="DK258" s="9"/>
      <c r="DL258" s="9"/>
      <c r="DM258" s="9"/>
      <c r="DN258" s="9"/>
      <c r="DO258" s="9"/>
      <c r="DP258" s="9"/>
      <c r="DQ258" s="9"/>
      <c r="DR258" s="9"/>
      <c r="DS258" s="9"/>
      <c r="DT258" s="9"/>
      <c r="DU258" s="9"/>
      <c r="DV258" s="9"/>
      <c r="DW258" s="9"/>
      <c r="DX258" s="9"/>
      <c r="DY258" s="9"/>
      <c r="DZ258" s="9"/>
      <c r="EA258" s="9"/>
      <c r="EB258" s="9"/>
      <c r="EC258" s="9"/>
      <c r="ED258" s="9"/>
      <c r="EE258" s="9"/>
      <c r="EF258" s="9"/>
      <c r="EG258" s="9"/>
      <c r="EH258" s="9"/>
      <c r="EI258" s="9"/>
      <c r="EJ258" s="9"/>
      <c r="EK258" s="9"/>
      <c r="EL258" s="9"/>
      <c r="EM258" s="9"/>
      <c r="EN258" s="9"/>
      <c r="EO258" s="9"/>
      <c r="EP258" s="9"/>
      <c r="EQ258" s="9"/>
      <c r="ER258" s="9"/>
      <c r="ES258" s="9"/>
      <c r="ET258" s="9"/>
      <c r="EU258" s="9"/>
      <c r="EV258" s="9"/>
      <c r="EW258" s="9"/>
      <c r="EX258" s="9"/>
      <c r="EY258" s="9"/>
      <c r="EZ258" s="9"/>
      <c r="FA258" s="9"/>
      <c r="FB258" s="9"/>
      <c r="FC258" s="9"/>
      <c r="FD258" s="9"/>
      <c r="FE258" s="9"/>
    </row>
    <row r="259" spans="1:16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c r="BW259" s="9"/>
      <c r="BX259" s="9"/>
      <c r="BY259" s="9"/>
      <c r="BZ259" s="9"/>
      <c r="CA259" s="9"/>
      <c r="CB259" s="9"/>
      <c r="CC259" s="9"/>
      <c r="CD259" s="9"/>
      <c r="CE259" s="9"/>
      <c r="CF259" s="9"/>
      <c r="CG259" s="9"/>
      <c r="CH259" s="9"/>
      <c r="CI259" s="9"/>
      <c r="CJ259" s="9"/>
      <c r="CK259" s="9"/>
      <c r="CL259" s="9"/>
      <c r="CM259" s="9"/>
      <c r="CN259" s="9"/>
      <c r="CO259" s="9"/>
      <c r="CP259" s="9"/>
      <c r="CQ259" s="9"/>
      <c r="CR259" s="9"/>
      <c r="CS259" s="9"/>
      <c r="CT259" s="9"/>
      <c r="CU259" s="9"/>
      <c r="CV259" s="9"/>
      <c r="CW259" s="9"/>
      <c r="CX259" s="9"/>
      <c r="CY259" s="9"/>
      <c r="CZ259" s="9"/>
      <c r="DA259" s="9"/>
      <c r="DB259" s="9"/>
      <c r="DC259" s="9"/>
      <c r="DD259" s="9"/>
      <c r="DE259" s="9"/>
      <c r="DF259" s="9"/>
      <c r="DG259" s="9"/>
      <c r="DH259" s="9"/>
      <c r="DI259" s="9"/>
      <c r="DJ259" s="9"/>
      <c r="DK259" s="9"/>
      <c r="DL259" s="9"/>
      <c r="DM259" s="9"/>
      <c r="DN259" s="9"/>
      <c r="DO259" s="9"/>
      <c r="DP259" s="9"/>
      <c r="DQ259" s="9"/>
      <c r="DR259" s="9"/>
      <c r="DS259" s="9"/>
      <c r="DT259" s="9"/>
      <c r="DU259" s="9"/>
      <c r="DV259" s="9"/>
      <c r="DW259" s="9"/>
      <c r="DX259" s="9"/>
      <c r="DY259" s="9"/>
      <c r="DZ259" s="9"/>
      <c r="EA259" s="9"/>
      <c r="EB259" s="9"/>
      <c r="EC259" s="9"/>
      <c r="ED259" s="9"/>
      <c r="EE259" s="9"/>
      <c r="EF259" s="9"/>
      <c r="EG259" s="9"/>
      <c r="EH259" s="9"/>
      <c r="EI259" s="9"/>
      <c r="EJ259" s="9"/>
      <c r="EK259" s="9"/>
      <c r="EL259" s="9"/>
      <c r="EM259" s="9"/>
      <c r="EN259" s="9"/>
      <c r="EO259" s="9"/>
      <c r="EP259" s="9"/>
      <c r="EQ259" s="9"/>
      <c r="ER259" s="9"/>
      <c r="ES259" s="9"/>
      <c r="ET259" s="9"/>
      <c r="EU259" s="9"/>
      <c r="EV259" s="9"/>
      <c r="EW259" s="9"/>
      <c r="EX259" s="9"/>
      <c r="EY259" s="9"/>
      <c r="EZ259" s="9"/>
      <c r="FA259" s="9"/>
      <c r="FB259" s="9"/>
      <c r="FC259" s="9"/>
      <c r="FD259" s="9"/>
      <c r="FE259" s="9"/>
    </row>
    <row r="260" spans="1:16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c r="BW260" s="9"/>
      <c r="BX260" s="9"/>
      <c r="BY260" s="9"/>
      <c r="BZ260" s="9"/>
      <c r="CA260" s="9"/>
      <c r="CB260" s="9"/>
      <c r="CC260" s="9"/>
      <c r="CD260" s="9"/>
      <c r="CE260" s="9"/>
      <c r="CF260" s="9"/>
      <c r="CG260" s="9"/>
      <c r="CH260" s="9"/>
      <c r="CI260" s="9"/>
      <c r="CJ260" s="9"/>
      <c r="CK260" s="9"/>
      <c r="CL260" s="9"/>
      <c r="CM260" s="9"/>
      <c r="CN260" s="9"/>
      <c r="CO260" s="9"/>
      <c r="CP260" s="9"/>
      <c r="CQ260" s="9"/>
      <c r="CR260" s="9"/>
      <c r="CS260" s="9"/>
      <c r="CT260" s="9"/>
      <c r="CU260" s="9"/>
      <c r="CV260" s="9"/>
      <c r="CW260" s="9"/>
      <c r="CX260" s="9"/>
      <c r="CY260" s="9"/>
      <c r="CZ260" s="9"/>
      <c r="DA260" s="9"/>
      <c r="DB260" s="9"/>
      <c r="DC260" s="9"/>
      <c r="DD260" s="9"/>
      <c r="DE260" s="9"/>
      <c r="DF260" s="9"/>
      <c r="DG260" s="9"/>
      <c r="DH260" s="9"/>
      <c r="DI260" s="9"/>
      <c r="DJ260" s="9"/>
      <c r="DK260" s="9"/>
      <c r="DL260" s="9"/>
      <c r="DM260" s="9"/>
      <c r="DN260" s="9"/>
      <c r="DO260" s="9"/>
      <c r="DP260" s="9"/>
      <c r="DQ260" s="9"/>
      <c r="DR260" s="9"/>
      <c r="DS260" s="9"/>
      <c r="DT260" s="9"/>
      <c r="DU260" s="9"/>
      <c r="DV260" s="9"/>
      <c r="DW260" s="9"/>
      <c r="DX260" s="9"/>
      <c r="DY260" s="9"/>
      <c r="DZ260" s="9"/>
      <c r="EA260" s="9"/>
      <c r="EB260" s="9"/>
      <c r="EC260" s="9"/>
      <c r="ED260" s="9"/>
      <c r="EE260" s="9"/>
      <c r="EF260" s="9"/>
      <c r="EG260" s="9"/>
      <c r="EH260" s="9"/>
      <c r="EI260" s="9"/>
      <c r="EJ260" s="9"/>
      <c r="EK260" s="9"/>
      <c r="EL260" s="9"/>
      <c r="EM260" s="9"/>
      <c r="EN260" s="9"/>
      <c r="EO260" s="9"/>
      <c r="EP260" s="9"/>
      <c r="EQ260" s="9"/>
      <c r="ER260" s="9"/>
      <c r="ES260" s="9"/>
      <c r="ET260" s="9"/>
      <c r="EU260" s="9"/>
      <c r="EV260" s="9"/>
      <c r="EW260" s="9"/>
      <c r="EX260" s="9"/>
      <c r="EY260" s="9"/>
      <c r="EZ260" s="9"/>
      <c r="FA260" s="9"/>
      <c r="FB260" s="9"/>
      <c r="FC260" s="9"/>
      <c r="FD260" s="9"/>
      <c r="FE260" s="9"/>
    </row>
    <row r="261" spans="1:16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c r="BH261" s="9"/>
      <c r="BI261" s="9"/>
      <c r="BJ261" s="9"/>
      <c r="BK261" s="9"/>
      <c r="BL261" s="9"/>
      <c r="BM261" s="9"/>
      <c r="BN261" s="9"/>
      <c r="BO261" s="9"/>
      <c r="BP261" s="9"/>
      <c r="BQ261" s="9"/>
      <c r="BR261" s="9"/>
      <c r="BS261" s="9"/>
      <c r="BT261" s="9"/>
      <c r="BU261" s="9"/>
      <c r="BV261" s="9"/>
      <c r="BW261" s="9"/>
      <c r="BX261" s="9"/>
      <c r="BY261" s="9"/>
      <c r="BZ261" s="9"/>
      <c r="CA261" s="9"/>
      <c r="CB261" s="9"/>
      <c r="CC261" s="9"/>
      <c r="CD261" s="9"/>
      <c r="CE261" s="9"/>
      <c r="CF261" s="9"/>
      <c r="CG261" s="9"/>
      <c r="CH261" s="9"/>
      <c r="CI261" s="9"/>
      <c r="CJ261" s="9"/>
      <c r="CK261" s="9"/>
      <c r="CL261" s="9"/>
      <c r="CM261" s="9"/>
      <c r="CN261" s="9"/>
      <c r="CO261" s="9"/>
      <c r="CP261" s="9"/>
      <c r="CQ261" s="9"/>
      <c r="CR261" s="9"/>
      <c r="CS261" s="9"/>
      <c r="CT261" s="9"/>
      <c r="CU261" s="9"/>
      <c r="CV261" s="9"/>
      <c r="CW261" s="9"/>
      <c r="CX261" s="9"/>
      <c r="CY261" s="9"/>
      <c r="CZ261" s="9"/>
      <c r="DA261" s="9"/>
      <c r="DB261" s="9"/>
      <c r="DC261" s="9"/>
      <c r="DD261" s="9"/>
      <c r="DE261" s="9"/>
      <c r="DF261" s="9"/>
      <c r="DG261" s="9"/>
      <c r="DH261" s="9"/>
      <c r="DI261" s="9"/>
      <c r="DJ261" s="9"/>
      <c r="DK261" s="9"/>
      <c r="DL261" s="9"/>
      <c r="DM261" s="9"/>
      <c r="DN261" s="9"/>
      <c r="DO261" s="9"/>
      <c r="DP261" s="9"/>
      <c r="DQ261" s="9"/>
      <c r="DR261" s="9"/>
      <c r="DS261" s="9"/>
      <c r="DT261" s="9"/>
      <c r="DU261" s="9"/>
      <c r="DV261" s="9"/>
      <c r="DW261" s="9"/>
      <c r="DX261" s="9"/>
      <c r="DY261" s="9"/>
      <c r="DZ261" s="9"/>
      <c r="EA261" s="9"/>
      <c r="EB261" s="9"/>
      <c r="EC261" s="9"/>
      <c r="ED261" s="9"/>
      <c r="EE261" s="9"/>
      <c r="EF261" s="9"/>
      <c r="EG261" s="9"/>
      <c r="EH261" s="9"/>
      <c r="EI261" s="9"/>
      <c r="EJ261" s="9"/>
      <c r="EK261" s="9"/>
      <c r="EL261" s="9"/>
      <c r="EM261" s="9"/>
      <c r="EN261" s="9"/>
      <c r="EO261" s="9"/>
      <c r="EP261" s="9"/>
      <c r="EQ261" s="9"/>
      <c r="ER261" s="9"/>
      <c r="ES261" s="9"/>
      <c r="ET261" s="9"/>
      <c r="EU261" s="9"/>
      <c r="EV261" s="9"/>
      <c r="EW261" s="9"/>
      <c r="EX261" s="9"/>
      <c r="EY261" s="9"/>
      <c r="EZ261" s="9"/>
      <c r="FA261" s="9"/>
      <c r="FB261" s="9"/>
      <c r="FC261" s="9"/>
      <c r="FD261" s="9"/>
      <c r="FE261" s="9"/>
    </row>
    <row r="262" spans="1:16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9"/>
      <c r="BB262" s="9"/>
      <c r="BC262" s="9"/>
      <c r="BD262" s="9"/>
      <c r="BE262" s="9"/>
      <c r="BF262" s="9"/>
      <c r="BG262" s="9"/>
      <c r="BH262" s="9"/>
      <c r="BI262" s="9"/>
      <c r="BJ262" s="9"/>
      <c r="BK262" s="9"/>
      <c r="BL262" s="9"/>
      <c r="BM262" s="9"/>
      <c r="BN262" s="9"/>
      <c r="BO262" s="9"/>
      <c r="BP262" s="9"/>
      <c r="BQ262" s="9"/>
      <c r="BR262" s="9"/>
      <c r="BS262" s="9"/>
      <c r="BT262" s="9"/>
      <c r="BU262" s="9"/>
      <c r="BV262" s="9"/>
      <c r="BW262" s="9"/>
      <c r="BX262" s="9"/>
      <c r="BY262" s="9"/>
      <c r="BZ262" s="9"/>
      <c r="CA262" s="9"/>
      <c r="CB262" s="9"/>
      <c r="CC262" s="9"/>
      <c r="CD262" s="9"/>
      <c r="CE262" s="9"/>
      <c r="CF262" s="9"/>
      <c r="CG262" s="9"/>
      <c r="CH262" s="9"/>
      <c r="CI262" s="9"/>
      <c r="CJ262" s="9"/>
      <c r="CK262" s="9"/>
      <c r="CL262" s="9"/>
      <c r="CM262" s="9"/>
      <c r="CN262" s="9"/>
      <c r="CO262" s="9"/>
      <c r="CP262" s="9"/>
      <c r="CQ262" s="9"/>
      <c r="CR262" s="9"/>
      <c r="CS262" s="9"/>
      <c r="CT262" s="9"/>
      <c r="CU262" s="9"/>
      <c r="CV262" s="9"/>
      <c r="CW262" s="9"/>
      <c r="CX262" s="9"/>
      <c r="CY262" s="9"/>
      <c r="CZ262" s="9"/>
      <c r="DA262" s="9"/>
      <c r="DB262" s="9"/>
      <c r="DC262" s="9"/>
      <c r="DD262" s="9"/>
      <c r="DE262" s="9"/>
      <c r="DF262" s="9"/>
      <c r="DG262" s="9"/>
      <c r="DH262" s="9"/>
      <c r="DI262" s="9"/>
      <c r="DJ262" s="9"/>
      <c r="DK262" s="9"/>
      <c r="DL262" s="9"/>
      <c r="DM262" s="9"/>
      <c r="DN262" s="9"/>
      <c r="DO262" s="9"/>
      <c r="DP262" s="9"/>
      <c r="DQ262" s="9"/>
      <c r="DR262" s="9"/>
      <c r="DS262" s="9"/>
      <c r="DT262" s="9"/>
      <c r="DU262" s="9"/>
      <c r="DV262" s="9"/>
      <c r="DW262" s="9"/>
      <c r="DX262" s="9"/>
      <c r="DY262" s="9"/>
      <c r="DZ262" s="9"/>
      <c r="EA262" s="9"/>
      <c r="EB262" s="9"/>
      <c r="EC262" s="9"/>
      <c r="ED262" s="9"/>
      <c r="EE262" s="9"/>
      <c r="EF262" s="9"/>
      <c r="EG262" s="9"/>
      <c r="EH262" s="9"/>
      <c r="EI262" s="9"/>
      <c r="EJ262" s="9"/>
      <c r="EK262" s="9"/>
      <c r="EL262" s="9"/>
      <c r="EM262" s="9"/>
      <c r="EN262" s="9"/>
      <c r="EO262" s="9"/>
      <c r="EP262" s="9"/>
      <c r="EQ262" s="9"/>
      <c r="ER262" s="9"/>
      <c r="ES262" s="9"/>
      <c r="ET262" s="9"/>
      <c r="EU262" s="9"/>
      <c r="EV262" s="9"/>
      <c r="EW262" s="9"/>
      <c r="EX262" s="9"/>
      <c r="EY262" s="9"/>
      <c r="EZ262" s="9"/>
      <c r="FA262" s="9"/>
      <c r="FB262" s="9"/>
      <c r="FC262" s="9"/>
      <c r="FD262" s="9"/>
      <c r="FE262" s="9"/>
    </row>
    <row r="263" spans="1:16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c r="BL263" s="9"/>
      <c r="BM263" s="9"/>
      <c r="BN263" s="9"/>
      <c r="BO263" s="9"/>
      <c r="BP263" s="9"/>
      <c r="BQ263" s="9"/>
      <c r="BR263" s="9"/>
      <c r="BS263" s="9"/>
      <c r="BT263" s="9"/>
      <c r="BU263" s="9"/>
      <c r="BV263" s="9"/>
      <c r="BW263" s="9"/>
      <c r="BX263" s="9"/>
      <c r="BY263" s="9"/>
      <c r="BZ263" s="9"/>
      <c r="CA263" s="9"/>
      <c r="CB263" s="9"/>
      <c r="CC263" s="9"/>
      <c r="CD263" s="9"/>
      <c r="CE263" s="9"/>
      <c r="CF263" s="9"/>
      <c r="CG263" s="9"/>
      <c r="CH263" s="9"/>
      <c r="CI263" s="9"/>
      <c r="CJ263" s="9"/>
      <c r="CK263" s="9"/>
      <c r="CL263" s="9"/>
      <c r="CM263" s="9"/>
      <c r="CN263" s="9"/>
      <c r="CO263" s="9"/>
      <c r="CP263" s="9"/>
      <c r="CQ263" s="9"/>
      <c r="CR263" s="9"/>
      <c r="CS263" s="9"/>
      <c r="CT263" s="9"/>
      <c r="CU263" s="9"/>
      <c r="CV263" s="9"/>
      <c r="CW263" s="9"/>
      <c r="CX263" s="9"/>
      <c r="CY263" s="9"/>
      <c r="CZ263" s="9"/>
      <c r="DA263" s="9"/>
      <c r="DB263" s="9"/>
      <c r="DC263" s="9"/>
      <c r="DD263" s="9"/>
      <c r="DE263" s="9"/>
      <c r="DF263" s="9"/>
      <c r="DG263" s="9"/>
      <c r="DH263" s="9"/>
      <c r="DI263" s="9"/>
      <c r="DJ263" s="9"/>
      <c r="DK263" s="9"/>
      <c r="DL263" s="9"/>
      <c r="DM263" s="9"/>
      <c r="DN263" s="9"/>
      <c r="DO263" s="9"/>
      <c r="DP263" s="9"/>
      <c r="DQ263" s="9"/>
      <c r="DR263" s="9"/>
      <c r="DS263" s="9"/>
      <c r="DT263" s="9"/>
      <c r="DU263" s="9"/>
      <c r="DV263" s="9"/>
      <c r="DW263" s="9"/>
      <c r="DX263" s="9"/>
      <c r="DY263" s="9"/>
      <c r="DZ263" s="9"/>
      <c r="EA263" s="9"/>
      <c r="EB263" s="9"/>
      <c r="EC263" s="9"/>
      <c r="ED263" s="9"/>
      <c r="EE263" s="9"/>
      <c r="EF263" s="9"/>
      <c r="EG263" s="9"/>
      <c r="EH263" s="9"/>
      <c r="EI263" s="9"/>
      <c r="EJ263" s="9"/>
      <c r="EK263" s="9"/>
      <c r="EL263" s="9"/>
      <c r="EM263" s="9"/>
      <c r="EN263" s="9"/>
      <c r="EO263" s="9"/>
      <c r="EP263" s="9"/>
      <c r="EQ263" s="9"/>
      <c r="ER263" s="9"/>
      <c r="ES263" s="9"/>
      <c r="ET263" s="9"/>
      <c r="EU263" s="9"/>
      <c r="EV263" s="9"/>
      <c r="EW263" s="9"/>
      <c r="EX263" s="9"/>
      <c r="EY263" s="9"/>
      <c r="EZ263" s="9"/>
      <c r="FA263" s="9"/>
      <c r="FB263" s="9"/>
      <c r="FC263" s="9"/>
      <c r="FD263" s="9"/>
      <c r="FE263" s="9"/>
    </row>
    <row r="264" spans="1:16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c r="CO264" s="9"/>
      <c r="CP264" s="9"/>
      <c r="CQ264" s="9"/>
      <c r="CR264" s="9"/>
      <c r="CS264" s="9"/>
      <c r="CT264" s="9"/>
      <c r="CU264" s="9"/>
      <c r="CV264" s="9"/>
      <c r="CW264" s="9"/>
      <c r="CX264" s="9"/>
      <c r="CY264" s="9"/>
      <c r="CZ264" s="9"/>
      <c r="DA264" s="9"/>
      <c r="DB264" s="9"/>
      <c r="DC264" s="9"/>
      <c r="DD264" s="9"/>
      <c r="DE264" s="9"/>
      <c r="DF264" s="9"/>
      <c r="DG264" s="9"/>
      <c r="DH264" s="9"/>
      <c r="DI264" s="9"/>
      <c r="DJ264" s="9"/>
      <c r="DK264" s="9"/>
      <c r="DL264" s="9"/>
      <c r="DM264" s="9"/>
      <c r="DN264" s="9"/>
      <c r="DO264" s="9"/>
      <c r="DP264" s="9"/>
      <c r="DQ264" s="9"/>
      <c r="DR264" s="9"/>
      <c r="DS264" s="9"/>
      <c r="DT264" s="9"/>
      <c r="DU264" s="9"/>
      <c r="DV264" s="9"/>
      <c r="DW264" s="9"/>
      <c r="DX264" s="9"/>
      <c r="DY264" s="9"/>
      <c r="DZ264" s="9"/>
      <c r="EA264" s="9"/>
      <c r="EB264" s="9"/>
      <c r="EC264" s="9"/>
      <c r="ED264" s="9"/>
      <c r="EE264" s="9"/>
      <c r="EF264" s="9"/>
      <c r="EG264" s="9"/>
      <c r="EH264" s="9"/>
      <c r="EI264" s="9"/>
      <c r="EJ264" s="9"/>
      <c r="EK264" s="9"/>
      <c r="EL264" s="9"/>
      <c r="EM264" s="9"/>
      <c r="EN264" s="9"/>
      <c r="EO264" s="9"/>
      <c r="EP264" s="9"/>
      <c r="EQ264" s="9"/>
      <c r="ER264" s="9"/>
      <c r="ES264" s="9"/>
      <c r="ET264" s="9"/>
      <c r="EU264" s="9"/>
      <c r="EV264" s="9"/>
      <c r="EW264" s="9"/>
      <c r="EX264" s="9"/>
      <c r="EY264" s="9"/>
      <c r="EZ264" s="9"/>
      <c r="FA264" s="9"/>
      <c r="FB264" s="9"/>
      <c r="FC264" s="9"/>
      <c r="FD264" s="9"/>
      <c r="FE264" s="9"/>
    </row>
    <row r="265" spans="1:16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9"/>
      <c r="CK265" s="9"/>
      <c r="CL265" s="9"/>
      <c r="CM265" s="9"/>
      <c r="CN265" s="9"/>
      <c r="CO265" s="9"/>
      <c r="CP265" s="9"/>
      <c r="CQ265" s="9"/>
      <c r="CR265" s="9"/>
      <c r="CS265" s="9"/>
      <c r="CT265" s="9"/>
      <c r="CU265" s="9"/>
      <c r="CV265" s="9"/>
      <c r="CW265" s="9"/>
      <c r="CX265" s="9"/>
      <c r="CY265" s="9"/>
      <c r="CZ265" s="9"/>
      <c r="DA265" s="9"/>
      <c r="DB265" s="9"/>
      <c r="DC265" s="9"/>
      <c r="DD265" s="9"/>
      <c r="DE265" s="9"/>
      <c r="DF265" s="9"/>
      <c r="DG265" s="9"/>
      <c r="DH265" s="9"/>
      <c r="DI265" s="9"/>
      <c r="DJ265" s="9"/>
      <c r="DK265" s="9"/>
      <c r="DL265" s="9"/>
      <c r="DM265" s="9"/>
      <c r="DN265" s="9"/>
      <c r="DO265" s="9"/>
      <c r="DP265" s="9"/>
      <c r="DQ265" s="9"/>
      <c r="DR265" s="9"/>
      <c r="DS265" s="9"/>
      <c r="DT265" s="9"/>
      <c r="DU265" s="9"/>
      <c r="DV265" s="9"/>
      <c r="DW265" s="9"/>
      <c r="DX265" s="9"/>
      <c r="DY265" s="9"/>
      <c r="DZ265" s="9"/>
      <c r="EA265" s="9"/>
      <c r="EB265" s="9"/>
      <c r="EC265" s="9"/>
      <c r="ED265" s="9"/>
      <c r="EE265" s="9"/>
      <c r="EF265" s="9"/>
      <c r="EG265" s="9"/>
      <c r="EH265" s="9"/>
      <c r="EI265" s="9"/>
      <c r="EJ265" s="9"/>
      <c r="EK265" s="9"/>
      <c r="EL265" s="9"/>
      <c r="EM265" s="9"/>
      <c r="EN265" s="9"/>
      <c r="EO265" s="9"/>
      <c r="EP265" s="9"/>
      <c r="EQ265" s="9"/>
      <c r="ER265" s="9"/>
      <c r="ES265" s="9"/>
      <c r="ET265" s="9"/>
      <c r="EU265" s="9"/>
      <c r="EV265" s="9"/>
      <c r="EW265" s="9"/>
      <c r="EX265" s="9"/>
      <c r="EY265" s="9"/>
      <c r="EZ265" s="9"/>
      <c r="FA265" s="9"/>
      <c r="FB265" s="9"/>
      <c r="FC265" s="9"/>
      <c r="FD265" s="9"/>
      <c r="FE265" s="9"/>
    </row>
    <row r="266" spans="1:16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c r="CO266" s="9"/>
      <c r="CP266" s="9"/>
      <c r="CQ266" s="9"/>
      <c r="CR266" s="9"/>
      <c r="CS266" s="9"/>
      <c r="CT266" s="9"/>
      <c r="CU266" s="9"/>
      <c r="CV266" s="9"/>
      <c r="CW266" s="9"/>
      <c r="CX266" s="9"/>
      <c r="CY266" s="9"/>
      <c r="CZ266" s="9"/>
      <c r="DA266" s="9"/>
      <c r="DB266" s="9"/>
      <c r="DC266" s="9"/>
      <c r="DD266" s="9"/>
      <c r="DE266" s="9"/>
      <c r="DF266" s="9"/>
      <c r="DG266" s="9"/>
      <c r="DH266" s="9"/>
      <c r="DI266" s="9"/>
      <c r="DJ266" s="9"/>
      <c r="DK266" s="9"/>
      <c r="DL266" s="9"/>
      <c r="DM266" s="9"/>
      <c r="DN266" s="9"/>
      <c r="DO266" s="9"/>
      <c r="DP266" s="9"/>
      <c r="DQ266" s="9"/>
      <c r="DR266" s="9"/>
      <c r="DS266" s="9"/>
      <c r="DT266" s="9"/>
      <c r="DU266" s="9"/>
      <c r="DV266" s="9"/>
      <c r="DW266" s="9"/>
      <c r="DX266" s="9"/>
      <c r="DY266" s="9"/>
      <c r="DZ266" s="9"/>
      <c r="EA266" s="9"/>
      <c r="EB266" s="9"/>
      <c r="EC266" s="9"/>
      <c r="ED266" s="9"/>
      <c r="EE266" s="9"/>
      <c r="EF266" s="9"/>
      <c r="EG266" s="9"/>
      <c r="EH266" s="9"/>
      <c r="EI266" s="9"/>
      <c r="EJ266" s="9"/>
      <c r="EK266" s="9"/>
      <c r="EL266" s="9"/>
      <c r="EM266" s="9"/>
      <c r="EN266" s="9"/>
      <c r="EO266" s="9"/>
      <c r="EP266" s="9"/>
      <c r="EQ266" s="9"/>
      <c r="ER266" s="9"/>
      <c r="ES266" s="9"/>
      <c r="ET266" s="9"/>
      <c r="EU266" s="9"/>
      <c r="EV266" s="9"/>
      <c r="EW266" s="9"/>
      <c r="EX266" s="9"/>
      <c r="EY266" s="9"/>
      <c r="EZ266" s="9"/>
      <c r="FA266" s="9"/>
      <c r="FB266" s="9"/>
      <c r="FC266" s="9"/>
      <c r="FD266" s="9"/>
      <c r="FE266" s="9"/>
    </row>
    <row r="267" spans="1:16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9"/>
      <c r="CK267" s="9"/>
      <c r="CL267" s="9"/>
      <c r="CM267" s="9"/>
      <c r="CN267" s="9"/>
      <c r="CO267" s="9"/>
      <c r="CP267" s="9"/>
      <c r="CQ267" s="9"/>
      <c r="CR267" s="9"/>
      <c r="CS267" s="9"/>
      <c r="CT267" s="9"/>
      <c r="CU267" s="9"/>
      <c r="CV267" s="9"/>
      <c r="CW267" s="9"/>
      <c r="CX267" s="9"/>
      <c r="CY267" s="9"/>
      <c r="CZ267" s="9"/>
      <c r="DA267" s="9"/>
      <c r="DB267" s="9"/>
      <c r="DC267" s="9"/>
      <c r="DD267" s="9"/>
      <c r="DE267" s="9"/>
      <c r="DF267" s="9"/>
      <c r="DG267" s="9"/>
      <c r="DH267" s="9"/>
      <c r="DI267" s="9"/>
      <c r="DJ267" s="9"/>
      <c r="DK267" s="9"/>
      <c r="DL267" s="9"/>
      <c r="DM267" s="9"/>
      <c r="DN267" s="9"/>
      <c r="DO267" s="9"/>
      <c r="DP267" s="9"/>
      <c r="DQ267" s="9"/>
      <c r="DR267" s="9"/>
      <c r="DS267" s="9"/>
      <c r="DT267" s="9"/>
      <c r="DU267" s="9"/>
      <c r="DV267" s="9"/>
      <c r="DW267" s="9"/>
      <c r="DX267" s="9"/>
      <c r="DY267" s="9"/>
      <c r="DZ267" s="9"/>
      <c r="EA267" s="9"/>
      <c r="EB267" s="9"/>
      <c r="EC267" s="9"/>
      <c r="ED267" s="9"/>
      <c r="EE267" s="9"/>
      <c r="EF267" s="9"/>
      <c r="EG267" s="9"/>
      <c r="EH267" s="9"/>
      <c r="EI267" s="9"/>
      <c r="EJ267" s="9"/>
      <c r="EK267" s="9"/>
      <c r="EL267" s="9"/>
      <c r="EM267" s="9"/>
      <c r="EN267" s="9"/>
      <c r="EO267" s="9"/>
      <c r="EP267" s="9"/>
      <c r="EQ267" s="9"/>
      <c r="ER267" s="9"/>
      <c r="ES267" s="9"/>
      <c r="ET267" s="9"/>
      <c r="EU267" s="9"/>
      <c r="EV267" s="9"/>
      <c r="EW267" s="9"/>
      <c r="EX267" s="9"/>
      <c r="EY267" s="9"/>
      <c r="EZ267" s="9"/>
      <c r="FA267" s="9"/>
      <c r="FB267" s="9"/>
      <c r="FC267" s="9"/>
      <c r="FD267" s="9"/>
      <c r="FE267" s="9"/>
    </row>
    <row r="268" spans="1:16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c r="CO268" s="9"/>
      <c r="CP268" s="9"/>
      <c r="CQ268" s="9"/>
      <c r="CR268" s="9"/>
      <c r="CS268" s="9"/>
      <c r="CT268" s="9"/>
      <c r="CU268" s="9"/>
      <c r="CV268" s="9"/>
      <c r="CW268" s="9"/>
      <c r="CX268" s="9"/>
      <c r="CY268" s="9"/>
      <c r="CZ268" s="9"/>
      <c r="DA268" s="9"/>
      <c r="DB268" s="9"/>
      <c r="DC268" s="9"/>
      <c r="DD268" s="9"/>
      <c r="DE268" s="9"/>
      <c r="DF268" s="9"/>
      <c r="DG268" s="9"/>
      <c r="DH268" s="9"/>
      <c r="DI268" s="9"/>
      <c r="DJ268" s="9"/>
      <c r="DK268" s="9"/>
      <c r="DL268" s="9"/>
      <c r="DM268" s="9"/>
      <c r="DN268" s="9"/>
      <c r="DO268" s="9"/>
      <c r="DP268" s="9"/>
      <c r="DQ268" s="9"/>
      <c r="DR268" s="9"/>
      <c r="DS268" s="9"/>
      <c r="DT268" s="9"/>
      <c r="DU268" s="9"/>
      <c r="DV268" s="9"/>
      <c r="DW268" s="9"/>
      <c r="DX268" s="9"/>
      <c r="DY268" s="9"/>
      <c r="DZ268" s="9"/>
      <c r="EA268" s="9"/>
      <c r="EB268" s="9"/>
      <c r="EC268" s="9"/>
      <c r="ED268" s="9"/>
      <c r="EE268" s="9"/>
      <c r="EF268" s="9"/>
      <c r="EG268" s="9"/>
      <c r="EH268" s="9"/>
      <c r="EI268" s="9"/>
      <c r="EJ268" s="9"/>
      <c r="EK268" s="9"/>
      <c r="EL268" s="9"/>
      <c r="EM268" s="9"/>
      <c r="EN268" s="9"/>
      <c r="EO268" s="9"/>
      <c r="EP268" s="9"/>
      <c r="EQ268" s="9"/>
      <c r="ER268" s="9"/>
      <c r="ES268" s="9"/>
      <c r="ET268" s="9"/>
      <c r="EU268" s="9"/>
      <c r="EV268" s="9"/>
      <c r="EW268" s="9"/>
      <c r="EX268" s="9"/>
      <c r="EY268" s="9"/>
      <c r="EZ268" s="9"/>
      <c r="FA268" s="9"/>
      <c r="FB268" s="9"/>
      <c r="FC268" s="9"/>
      <c r="FD268" s="9"/>
      <c r="FE268" s="9"/>
    </row>
    <row r="269" spans="1:16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9"/>
      <c r="CK269" s="9"/>
      <c r="CL269" s="9"/>
      <c r="CM269" s="9"/>
      <c r="CN269" s="9"/>
      <c r="CO269" s="9"/>
      <c r="CP269" s="9"/>
      <c r="CQ269" s="9"/>
      <c r="CR269" s="9"/>
      <c r="CS269" s="9"/>
      <c r="CT269" s="9"/>
      <c r="CU269" s="9"/>
      <c r="CV269" s="9"/>
      <c r="CW269" s="9"/>
      <c r="CX269" s="9"/>
      <c r="CY269" s="9"/>
      <c r="CZ269" s="9"/>
      <c r="DA269" s="9"/>
      <c r="DB269" s="9"/>
      <c r="DC269" s="9"/>
      <c r="DD269" s="9"/>
      <c r="DE269" s="9"/>
      <c r="DF269" s="9"/>
      <c r="DG269" s="9"/>
      <c r="DH269" s="9"/>
      <c r="DI269" s="9"/>
      <c r="DJ269" s="9"/>
      <c r="DK269" s="9"/>
      <c r="DL269" s="9"/>
      <c r="DM269" s="9"/>
      <c r="DN269" s="9"/>
      <c r="DO269" s="9"/>
      <c r="DP269" s="9"/>
      <c r="DQ269" s="9"/>
      <c r="DR269" s="9"/>
      <c r="DS269" s="9"/>
      <c r="DT269" s="9"/>
      <c r="DU269" s="9"/>
      <c r="DV269" s="9"/>
      <c r="DW269" s="9"/>
      <c r="DX269" s="9"/>
      <c r="DY269" s="9"/>
      <c r="DZ269" s="9"/>
      <c r="EA269" s="9"/>
      <c r="EB269" s="9"/>
      <c r="EC269" s="9"/>
      <c r="ED269" s="9"/>
      <c r="EE269" s="9"/>
      <c r="EF269" s="9"/>
      <c r="EG269" s="9"/>
      <c r="EH269" s="9"/>
      <c r="EI269" s="9"/>
      <c r="EJ269" s="9"/>
      <c r="EK269" s="9"/>
      <c r="EL269" s="9"/>
      <c r="EM269" s="9"/>
      <c r="EN269" s="9"/>
      <c r="EO269" s="9"/>
      <c r="EP269" s="9"/>
      <c r="EQ269" s="9"/>
      <c r="ER269" s="9"/>
      <c r="ES269" s="9"/>
      <c r="ET269" s="9"/>
      <c r="EU269" s="9"/>
      <c r="EV269" s="9"/>
      <c r="EW269" s="9"/>
      <c r="EX269" s="9"/>
      <c r="EY269" s="9"/>
      <c r="EZ269" s="9"/>
      <c r="FA269" s="9"/>
      <c r="FB269" s="9"/>
      <c r="FC269" s="9"/>
      <c r="FD269" s="9"/>
      <c r="FE269" s="9"/>
    </row>
    <row r="270" spans="1:16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c r="CO270" s="9"/>
      <c r="CP270" s="9"/>
      <c r="CQ270" s="9"/>
      <c r="CR270" s="9"/>
      <c r="CS270" s="9"/>
      <c r="CT270" s="9"/>
      <c r="CU270" s="9"/>
      <c r="CV270" s="9"/>
      <c r="CW270" s="9"/>
      <c r="CX270" s="9"/>
      <c r="CY270" s="9"/>
      <c r="CZ270" s="9"/>
      <c r="DA270" s="9"/>
      <c r="DB270" s="9"/>
      <c r="DC270" s="9"/>
      <c r="DD270" s="9"/>
      <c r="DE270" s="9"/>
      <c r="DF270" s="9"/>
      <c r="DG270" s="9"/>
      <c r="DH270" s="9"/>
      <c r="DI270" s="9"/>
      <c r="DJ270" s="9"/>
      <c r="DK270" s="9"/>
      <c r="DL270" s="9"/>
      <c r="DM270" s="9"/>
      <c r="DN270" s="9"/>
      <c r="DO270" s="9"/>
      <c r="DP270" s="9"/>
      <c r="DQ270" s="9"/>
      <c r="DR270" s="9"/>
      <c r="DS270" s="9"/>
      <c r="DT270" s="9"/>
      <c r="DU270" s="9"/>
      <c r="DV270" s="9"/>
      <c r="DW270" s="9"/>
      <c r="DX270" s="9"/>
      <c r="DY270" s="9"/>
      <c r="DZ270" s="9"/>
      <c r="EA270" s="9"/>
      <c r="EB270" s="9"/>
      <c r="EC270" s="9"/>
      <c r="ED270" s="9"/>
      <c r="EE270" s="9"/>
      <c r="EF270" s="9"/>
      <c r="EG270" s="9"/>
      <c r="EH270" s="9"/>
      <c r="EI270" s="9"/>
      <c r="EJ270" s="9"/>
      <c r="EK270" s="9"/>
      <c r="EL270" s="9"/>
      <c r="EM270" s="9"/>
      <c r="EN270" s="9"/>
      <c r="EO270" s="9"/>
      <c r="EP270" s="9"/>
      <c r="EQ270" s="9"/>
      <c r="ER270" s="9"/>
      <c r="ES270" s="9"/>
      <c r="ET270" s="9"/>
      <c r="EU270" s="9"/>
      <c r="EV270" s="9"/>
      <c r="EW270" s="9"/>
      <c r="EX270" s="9"/>
      <c r="EY270" s="9"/>
      <c r="EZ270" s="9"/>
      <c r="FA270" s="9"/>
      <c r="FB270" s="9"/>
      <c r="FC270" s="9"/>
      <c r="FD270" s="9"/>
      <c r="FE270" s="9"/>
    </row>
    <row r="271" spans="1:16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c r="CO271" s="9"/>
      <c r="CP271" s="9"/>
      <c r="CQ271" s="9"/>
      <c r="CR271" s="9"/>
      <c r="CS271" s="9"/>
      <c r="CT271" s="9"/>
      <c r="CU271" s="9"/>
      <c r="CV271" s="9"/>
      <c r="CW271" s="9"/>
      <c r="CX271" s="9"/>
      <c r="CY271" s="9"/>
      <c r="CZ271" s="9"/>
      <c r="DA271" s="9"/>
      <c r="DB271" s="9"/>
      <c r="DC271" s="9"/>
      <c r="DD271" s="9"/>
      <c r="DE271" s="9"/>
      <c r="DF271" s="9"/>
      <c r="DG271" s="9"/>
      <c r="DH271" s="9"/>
      <c r="DI271" s="9"/>
      <c r="DJ271" s="9"/>
      <c r="DK271" s="9"/>
      <c r="DL271" s="9"/>
      <c r="DM271" s="9"/>
      <c r="DN271" s="9"/>
      <c r="DO271" s="9"/>
      <c r="DP271" s="9"/>
      <c r="DQ271" s="9"/>
      <c r="DR271" s="9"/>
      <c r="DS271" s="9"/>
      <c r="DT271" s="9"/>
      <c r="DU271" s="9"/>
      <c r="DV271" s="9"/>
      <c r="DW271" s="9"/>
      <c r="DX271" s="9"/>
      <c r="DY271" s="9"/>
      <c r="DZ271" s="9"/>
      <c r="EA271" s="9"/>
      <c r="EB271" s="9"/>
      <c r="EC271" s="9"/>
      <c r="ED271" s="9"/>
      <c r="EE271" s="9"/>
      <c r="EF271" s="9"/>
      <c r="EG271" s="9"/>
      <c r="EH271" s="9"/>
      <c r="EI271" s="9"/>
      <c r="EJ271" s="9"/>
      <c r="EK271" s="9"/>
      <c r="EL271" s="9"/>
      <c r="EM271" s="9"/>
      <c r="EN271" s="9"/>
      <c r="EO271" s="9"/>
      <c r="EP271" s="9"/>
      <c r="EQ271" s="9"/>
      <c r="ER271" s="9"/>
      <c r="ES271" s="9"/>
      <c r="ET271" s="9"/>
      <c r="EU271" s="9"/>
      <c r="EV271" s="9"/>
      <c r="EW271" s="9"/>
      <c r="EX271" s="9"/>
      <c r="EY271" s="9"/>
      <c r="EZ271" s="9"/>
      <c r="FA271" s="9"/>
      <c r="FB271" s="9"/>
      <c r="FC271" s="9"/>
      <c r="FD271" s="9"/>
      <c r="FE271" s="9"/>
    </row>
    <row r="272" spans="1:16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c r="CO272" s="9"/>
      <c r="CP272" s="9"/>
      <c r="CQ272" s="9"/>
      <c r="CR272" s="9"/>
      <c r="CS272" s="9"/>
      <c r="CT272" s="9"/>
      <c r="CU272" s="9"/>
      <c r="CV272" s="9"/>
      <c r="CW272" s="9"/>
      <c r="CX272" s="9"/>
      <c r="CY272" s="9"/>
      <c r="CZ272" s="9"/>
      <c r="DA272" s="9"/>
      <c r="DB272" s="9"/>
      <c r="DC272" s="9"/>
      <c r="DD272" s="9"/>
      <c r="DE272" s="9"/>
      <c r="DF272" s="9"/>
      <c r="DG272" s="9"/>
      <c r="DH272" s="9"/>
      <c r="DI272" s="9"/>
      <c r="DJ272" s="9"/>
      <c r="DK272" s="9"/>
      <c r="DL272" s="9"/>
      <c r="DM272" s="9"/>
      <c r="DN272" s="9"/>
      <c r="DO272" s="9"/>
      <c r="DP272" s="9"/>
      <c r="DQ272" s="9"/>
      <c r="DR272" s="9"/>
      <c r="DS272" s="9"/>
      <c r="DT272" s="9"/>
      <c r="DU272" s="9"/>
      <c r="DV272" s="9"/>
      <c r="DW272" s="9"/>
      <c r="DX272" s="9"/>
      <c r="DY272" s="9"/>
      <c r="DZ272" s="9"/>
      <c r="EA272" s="9"/>
      <c r="EB272" s="9"/>
      <c r="EC272" s="9"/>
      <c r="ED272" s="9"/>
      <c r="EE272" s="9"/>
      <c r="EF272" s="9"/>
      <c r="EG272" s="9"/>
      <c r="EH272" s="9"/>
      <c r="EI272" s="9"/>
      <c r="EJ272" s="9"/>
      <c r="EK272" s="9"/>
      <c r="EL272" s="9"/>
      <c r="EM272" s="9"/>
      <c r="EN272" s="9"/>
      <c r="EO272" s="9"/>
      <c r="EP272" s="9"/>
      <c r="EQ272" s="9"/>
      <c r="ER272" s="9"/>
      <c r="ES272" s="9"/>
      <c r="ET272" s="9"/>
      <c r="EU272" s="9"/>
      <c r="EV272" s="9"/>
      <c r="EW272" s="9"/>
      <c r="EX272" s="9"/>
      <c r="EY272" s="9"/>
      <c r="EZ272" s="9"/>
      <c r="FA272" s="9"/>
      <c r="FB272" s="9"/>
      <c r="FC272" s="9"/>
      <c r="FD272" s="9"/>
      <c r="FE272" s="9"/>
    </row>
    <row r="273" spans="1:16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c r="CO273" s="9"/>
      <c r="CP273" s="9"/>
      <c r="CQ273" s="9"/>
      <c r="CR273" s="9"/>
      <c r="CS273" s="9"/>
      <c r="CT273" s="9"/>
      <c r="CU273" s="9"/>
      <c r="CV273" s="9"/>
      <c r="CW273" s="9"/>
      <c r="CX273" s="9"/>
      <c r="CY273" s="9"/>
      <c r="CZ273" s="9"/>
      <c r="DA273" s="9"/>
      <c r="DB273" s="9"/>
      <c r="DC273" s="9"/>
      <c r="DD273" s="9"/>
      <c r="DE273" s="9"/>
      <c r="DF273" s="9"/>
      <c r="DG273" s="9"/>
      <c r="DH273" s="9"/>
      <c r="DI273" s="9"/>
      <c r="DJ273" s="9"/>
      <c r="DK273" s="9"/>
      <c r="DL273" s="9"/>
      <c r="DM273" s="9"/>
      <c r="DN273" s="9"/>
      <c r="DO273" s="9"/>
      <c r="DP273" s="9"/>
      <c r="DQ273" s="9"/>
      <c r="DR273" s="9"/>
      <c r="DS273" s="9"/>
      <c r="DT273" s="9"/>
      <c r="DU273" s="9"/>
      <c r="DV273" s="9"/>
      <c r="DW273" s="9"/>
      <c r="DX273" s="9"/>
      <c r="DY273" s="9"/>
      <c r="DZ273" s="9"/>
      <c r="EA273" s="9"/>
      <c r="EB273" s="9"/>
      <c r="EC273" s="9"/>
      <c r="ED273" s="9"/>
      <c r="EE273" s="9"/>
      <c r="EF273" s="9"/>
      <c r="EG273" s="9"/>
      <c r="EH273" s="9"/>
      <c r="EI273" s="9"/>
      <c r="EJ273" s="9"/>
      <c r="EK273" s="9"/>
      <c r="EL273" s="9"/>
      <c r="EM273" s="9"/>
      <c r="EN273" s="9"/>
      <c r="EO273" s="9"/>
      <c r="EP273" s="9"/>
      <c r="EQ273" s="9"/>
      <c r="ER273" s="9"/>
      <c r="ES273" s="9"/>
      <c r="ET273" s="9"/>
      <c r="EU273" s="9"/>
      <c r="EV273" s="9"/>
      <c r="EW273" s="9"/>
      <c r="EX273" s="9"/>
      <c r="EY273" s="9"/>
      <c r="EZ273" s="9"/>
      <c r="FA273" s="9"/>
      <c r="FB273" s="9"/>
      <c r="FC273" s="9"/>
      <c r="FD273" s="9"/>
      <c r="FE273" s="9"/>
    </row>
    <row r="274" spans="1:16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c r="CO274" s="9"/>
      <c r="CP274" s="9"/>
      <c r="CQ274" s="9"/>
      <c r="CR274" s="9"/>
      <c r="CS274" s="9"/>
      <c r="CT274" s="9"/>
      <c r="CU274" s="9"/>
      <c r="CV274" s="9"/>
      <c r="CW274" s="9"/>
      <c r="CX274" s="9"/>
      <c r="CY274" s="9"/>
      <c r="CZ274" s="9"/>
      <c r="DA274" s="9"/>
      <c r="DB274" s="9"/>
      <c r="DC274" s="9"/>
      <c r="DD274" s="9"/>
      <c r="DE274" s="9"/>
      <c r="DF274" s="9"/>
      <c r="DG274" s="9"/>
      <c r="DH274" s="9"/>
      <c r="DI274" s="9"/>
      <c r="DJ274" s="9"/>
      <c r="DK274" s="9"/>
      <c r="DL274" s="9"/>
      <c r="DM274" s="9"/>
      <c r="DN274" s="9"/>
      <c r="DO274" s="9"/>
      <c r="DP274" s="9"/>
      <c r="DQ274" s="9"/>
      <c r="DR274" s="9"/>
      <c r="DS274" s="9"/>
      <c r="DT274" s="9"/>
      <c r="DU274" s="9"/>
      <c r="DV274" s="9"/>
      <c r="DW274" s="9"/>
      <c r="DX274" s="9"/>
      <c r="DY274" s="9"/>
      <c r="DZ274" s="9"/>
      <c r="EA274" s="9"/>
      <c r="EB274" s="9"/>
      <c r="EC274" s="9"/>
      <c r="ED274" s="9"/>
      <c r="EE274" s="9"/>
      <c r="EF274" s="9"/>
      <c r="EG274" s="9"/>
      <c r="EH274" s="9"/>
      <c r="EI274" s="9"/>
      <c r="EJ274" s="9"/>
      <c r="EK274" s="9"/>
      <c r="EL274" s="9"/>
      <c r="EM274" s="9"/>
      <c r="EN274" s="9"/>
      <c r="EO274" s="9"/>
      <c r="EP274" s="9"/>
      <c r="EQ274" s="9"/>
      <c r="ER274" s="9"/>
      <c r="ES274" s="9"/>
      <c r="ET274" s="9"/>
      <c r="EU274" s="9"/>
      <c r="EV274" s="9"/>
      <c r="EW274" s="9"/>
      <c r="EX274" s="9"/>
      <c r="EY274" s="9"/>
      <c r="EZ274" s="9"/>
      <c r="FA274" s="9"/>
      <c r="FB274" s="9"/>
      <c r="FC274" s="9"/>
      <c r="FD274" s="9"/>
      <c r="FE274" s="9"/>
    </row>
    <row r="275" spans="1:16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c r="CO275" s="9"/>
      <c r="CP275" s="9"/>
      <c r="CQ275" s="9"/>
      <c r="CR275" s="9"/>
      <c r="CS275" s="9"/>
      <c r="CT275" s="9"/>
      <c r="CU275" s="9"/>
      <c r="CV275" s="9"/>
      <c r="CW275" s="9"/>
      <c r="CX275" s="9"/>
      <c r="CY275" s="9"/>
      <c r="CZ275" s="9"/>
      <c r="DA275" s="9"/>
      <c r="DB275" s="9"/>
      <c r="DC275" s="9"/>
      <c r="DD275" s="9"/>
      <c r="DE275" s="9"/>
      <c r="DF275" s="9"/>
      <c r="DG275" s="9"/>
      <c r="DH275" s="9"/>
      <c r="DI275" s="9"/>
      <c r="DJ275" s="9"/>
      <c r="DK275" s="9"/>
      <c r="DL275" s="9"/>
      <c r="DM275" s="9"/>
      <c r="DN275" s="9"/>
      <c r="DO275" s="9"/>
      <c r="DP275" s="9"/>
      <c r="DQ275" s="9"/>
      <c r="DR275" s="9"/>
      <c r="DS275" s="9"/>
      <c r="DT275" s="9"/>
      <c r="DU275" s="9"/>
      <c r="DV275" s="9"/>
      <c r="DW275" s="9"/>
      <c r="DX275" s="9"/>
      <c r="DY275" s="9"/>
      <c r="DZ275" s="9"/>
      <c r="EA275" s="9"/>
      <c r="EB275" s="9"/>
      <c r="EC275" s="9"/>
      <c r="ED275" s="9"/>
      <c r="EE275" s="9"/>
      <c r="EF275" s="9"/>
      <c r="EG275" s="9"/>
      <c r="EH275" s="9"/>
      <c r="EI275" s="9"/>
      <c r="EJ275" s="9"/>
      <c r="EK275" s="9"/>
      <c r="EL275" s="9"/>
      <c r="EM275" s="9"/>
      <c r="EN275" s="9"/>
      <c r="EO275" s="9"/>
      <c r="EP275" s="9"/>
      <c r="EQ275" s="9"/>
      <c r="ER275" s="9"/>
      <c r="ES275" s="9"/>
      <c r="ET275" s="9"/>
      <c r="EU275" s="9"/>
      <c r="EV275" s="9"/>
      <c r="EW275" s="9"/>
      <c r="EX275" s="9"/>
      <c r="EY275" s="9"/>
      <c r="EZ275" s="9"/>
      <c r="FA275" s="9"/>
      <c r="FB275" s="9"/>
      <c r="FC275" s="9"/>
      <c r="FD275" s="9"/>
      <c r="FE275" s="9"/>
    </row>
    <row r="276" spans="1:16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c r="CO276" s="9"/>
      <c r="CP276" s="9"/>
      <c r="CQ276" s="9"/>
      <c r="CR276" s="9"/>
      <c r="CS276" s="9"/>
      <c r="CT276" s="9"/>
      <c r="CU276" s="9"/>
      <c r="CV276" s="9"/>
      <c r="CW276" s="9"/>
      <c r="CX276" s="9"/>
      <c r="CY276" s="9"/>
      <c r="CZ276" s="9"/>
      <c r="DA276" s="9"/>
      <c r="DB276" s="9"/>
      <c r="DC276" s="9"/>
      <c r="DD276" s="9"/>
      <c r="DE276" s="9"/>
      <c r="DF276" s="9"/>
      <c r="DG276" s="9"/>
      <c r="DH276" s="9"/>
      <c r="DI276" s="9"/>
      <c r="DJ276" s="9"/>
      <c r="DK276" s="9"/>
      <c r="DL276" s="9"/>
      <c r="DM276" s="9"/>
      <c r="DN276" s="9"/>
      <c r="DO276" s="9"/>
      <c r="DP276" s="9"/>
      <c r="DQ276" s="9"/>
      <c r="DR276" s="9"/>
      <c r="DS276" s="9"/>
      <c r="DT276" s="9"/>
      <c r="DU276" s="9"/>
      <c r="DV276" s="9"/>
      <c r="DW276" s="9"/>
      <c r="DX276" s="9"/>
      <c r="DY276" s="9"/>
      <c r="DZ276" s="9"/>
      <c r="EA276" s="9"/>
      <c r="EB276" s="9"/>
      <c r="EC276" s="9"/>
      <c r="ED276" s="9"/>
      <c r="EE276" s="9"/>
      <c r="EF276" s="9"/>
      <c r="EG276" s="9"/>
      <c r="EH276" s="9"/>
      <c r="EI276" s="9"/>
      <c r="EJ276" s="9"/>
      <c r="EK276" s="9"/>
      <c r="EL276" s="9"/>
      <c r="EM276" s="9"/>
      <c r="EN276" s="9"/>
      <c r="EO276" s="9"/>
      <c r="EP276" s="9"/>
      <c r="EQ276" s="9"/>
      <c r="ER276" s="9"/>
      <c r="ES276" s="9"/>
      <c r="ET276" s="9"/>
      <c r="EU276" s="9"/>
      <c r="EV276" s="9"/>
      <c r="EW276" s="9"/>
      <c r="EX276" s="9"/>
      <c r="EY276" s="9"/>
      <c r="EZ276" s="9"/>
      <c r="FA276" s="9"/>
      <c r="FB276" s="9"/>
      <c r="FC276" s="9"/>
      <c r="FD276" s="9"/>
      <c r="FE276" s="9"/>
    </row>
    <row r="277" spans="1:16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c r="CO277" s="9"/>
      <c r="CP277" s="9"/>
      <c r="CQ277" s="9"/>
      <c r="CR277" s="9"/>
      <c r="CS277" s="9"/>
      <c r="CT277" s="9"/>
      <c r="CU277" s="9"/>
      <c r="CV277" s="9"/>
      <c r="CW277" s="9"/>
      <c r="CX277" s="9"/>
      <c r="CY277" s="9"/>
      <c r="CZ277" s="9"/>
      <c r="DA277" s="9"/>
      <c r="DB277" s="9"/>
      <c r="DC277" s="9"/>
      <c r="DD277" s="9"/>
      <c r="DE277" s="9"/>
      <c r="DF277" s="9"/>
      <c r="DG277" s="9"/>
      <c r="DH277" s="9"/>
      <c r="DI277" s="9"/>
      <c r="DJ277" s="9"/>
      <c r="DK277" s="9"/>
      <c r="DL277" s="9"/>
      <c r="DM277" s="9"/>
      <c r="DN277" s="9"/>
      <c r="DO277" s="9"/>
      <c r="DP277" s="9"/>
      <c r="DQ277" s="9"/>
      <c r="DR277" s="9"/>
      <c r="DS277" s="9"/>
      <c r="DT277" s="9"/>
      <c r="DU277" s="9"/>
      <c r="DV277" s="9"/>
      <c r="DW277" s="9"/>
      <c r="DX277" s="9"/>
      <c r="DY277" s="9"/>
      <c r="DZ277" s="9"/>
      <c r="EA277" s="9"/>
      <c r="EB277" s="9"/>
      <c r="EC277" s="9"/>
      <c r="ED277" s="9"/>
      <c r="EE277" s="9"/>
      <c r="EF277" s="9"/>
      <c r="EG277" s="9"/>
      <c r="EH277" s="9"/>
      <c r="EI277" s="9"/>
      <c r="EJ277" s="9"/>
      <c r="EK277" s="9"/>
      <c r="EL277" s="9"/>
      <c r="EM277" s="9"/>
      <c r="EN277" s="9"/>
      <c r="EO277" s="9"/>
      <c r="EP277" s="9"/>
      <c r="EQ277" s="9"/>
      <c r="ER277" s="9"/>
      <c r="ES277" s="9"/>
      <c r="ET277" s="9"/>
      <c r="EU277" s="9"/>
      <c r="EV277" s="9"/>
      <c r="EW277" s="9"/>
      <c r="EX277" s="9"/>
      <c r="EY277" s="9"/>
      <c r="EZ277" s="9"/>
      <c r="FA277" s="9"/>
      <c r="FB277" s="9"/>
      <c r="FC277" s="9"/>
      <c r="FD277" s="9"/>
      <c r="FE277" s="9"/>
    </row>
    <row r="278" spans="1:16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c r="CK278" s="9"/>
      <c r="CL278" s="9"/>
      <c r="CM278" s="9"/>
      <c r="CN278" s="9"/>
      <c r="CO278" s="9"/>
      <c r="CP278" s="9"/>
      <c r="CQ278" s="9"/>
      <c r="CR278" s="9"/>
      <c r="CS278" s="9"/>
      <c r="CT278" s="9"/>
      <c r="CU278" s="9"/>
      <c r="CV278" s="9"/>
      <c r="CW278" s="9"/>
      <c r="CX278" s="9"/>
      <c r="CY278" s="9"/>
      <c r="CZ278" s="9"/>
      <c r="DA278" s="9"/>
      <c r="DB278" s="9"/>
      <c r="DC278" s="9"/>
      <c r="DD278" s="9"/>
      <c r="DE278" s="9"/>
      <c r="DF278" s="9"/>
      <c r="DG278" s="9"/>
      <c r="DH278" s="9"/>
      <c r="DI278" s="9"/>
      <c r="DJ278" s="9"/>
      <c r="DK278" s="9"/>
      <c r="DL278" s="9"/>
      <c r="DM278" s="9"/>
      <c r="DN278" s="9"/>
      <c r="DO278" s="9"/>
      <c r="DP278" s="9"/>
      <c r="DQ278" s="9"/>
      <c r="DR278" s="9"/>
      <c r="DS278" s="9"/>
      <c r="DT278" s="9"/>
      <c r="DU278" s="9"/>
      <c r="DV278" s="9"/>
      <c r="DW278" s="9"/>
      <c r="DX278" s="9"/>
      <c r="DY278" s="9"/>
      <c r="DZ278" s="9"/>
      <c r="EA278" s="9"/>
      <c r="EB278" s="9"/>
      <c r="EC278" s="9"/>
      <c r="ED278" s="9"/>
      <c r="EE278" s="9"/>
      <c r="EF278" s="9"/>
      <c r="EG278" s="9"/>
      <c r="EH278" s="9"/>
      <c r="EI278" s="9"/>
      <c r="EJ278" s="9"/>
      <c r="EK278" s="9"/>
      <c r="EL278" s="9"/>
      <c r="EM278" s="9"/>
      <c r="EN278" s="9"/>
      <c r="EO278" s="9"/>
      <c r="EP278" s="9"/>
      <c r="EQ278" s="9"/>
      <c r="ER278" s="9"/>
      <c r="ES278" s="9"/>
      <c r="ET278" s="9"/>
      <c r="EU278" s="9"/>
      <c r="EV278" s="9"/>
      <c r="EW278" s="9"/>
      <c r="EX278" s="9"/>
      <c r="EY278" s="9"/>
      <c r="EZ278" s="9"/>
      <c r="FA278" s="9"/>
      <c r="FB278" s="9"/>
      <c r="FC278" s="9"/>
      <c r="FD278" s="9"/>
      <c r="FE278" s="9"/>
    </row>
    <row r="279" spans="1:16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c r="CO279" s="9"/>
      <c r="CP279" s="9"/>
      <c r="CQ279" s="9"/>
      <c r="CR279" s="9"/>
      <c r="CS279" s="9"/>
      <c r="CT279" s="9"/>
      <c r="CU279" s="9"/>
      <c r="CV279" s="9"/>
      <c r="CW279" s="9"/>
      <c r="CX279" s="9"/>
      <c r="CY279" s="9"/>
      <c r="CZ279" s="9"/>
      <c r="DA279" s="9"/>
      <c r="DB279" s="9"/>
      <c r="DC279" s="9"/>
      <c r="DD279" s="9"/>
      <c r="DE279" s="9"/>
      <c r="DF279" s="9"/>
      <c r="DG279" s="9"/>
      <c r="DH279" s="9"/>
      <c r="DI279" s="9"/>
      <c r="DJ279" s="9"/>
      <c r="DK279" s="9"/>
      <c r="DL279" s="9"/>
      <c r="DM279" s="9"/>
      <c r="DN279" s="9"/>
      <c r="DO279" s="9"/>
      <c r="DP279" s="9"/>
      <c r="DQ279" s="9"/>
      <c r="DR279" s="9"/>
      <c r="DS279" s="9"/>
      <c r="DT279" s="9"/>
      <c r="DU279" s="9"/>
      <c r="DV279" s="9"/>
      <c r="DW279" s="9"/>
      <c r="DX279" s="9"/>
      <c r="DY279" s="9"/>
      <c r="DZ279" s="9"/>
      <c r="EA279" s="9"/>
      <c r="EB279" s="9"/>
      <c r="EC279" s="9"/>
      <c r="ED279" s="9"/>
      <c r="EE279" s="9"/>
      <c r="EF279" s="9"/>
      <c r="EG279" s="9"/>
      <c r="EH279" s="9"/>
      <c r="EI279" s="9"/>
      <c r="EJ279" s="9"/>
      <c r="EK279" s="9"/>
      <c r="EL279" s="9"/>
      <c r="EM279" s="9"/>
      <c r="EN279" s="9"/>
      <c r="EO279" s="9"/>
      <c r="EP279" s="9"/>
      <c r="EQ279" s="9"/>
      <c r="ER279" s="9"/>
      <c r="ES279" s="9"/>
      <c r="ET279" s="9"/>
      <c r="EU279" s="9"/>
      <c r="EV279" s="9"/>
      <c r="EW279" s="9"/>
      <c r="EX279" s="9"/>
      <c r="EY279" s="9"/>
      <c r="EZ279" s="9"/>
      <c r="FA279" s="9"/>
      <c r="FB279" s="9"/>
      <c r="FC279" s="9"/>
      <c r="FD279" s="9"/>
      <c r="FE279" s="9"/>
    </row>
    <row r="280" spans="1:16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c r="CO280" s="9"/>
      <c r="CP280" s="9"/>
      <c r="CQ280" s="9"/>
      <c r="CR280" s="9"/>
      <c r="CS280" s="9"/>
      <c r="CT280" s="9"/>
      <c r="CU280" s="9"/>
      <c r="CV280" s="9"/>
      <c r="CW280" s="9"/>
      <c r="CX280" s="9"/>
      <c r="CY280" s="9"/>
      <c r="CZ280" s="9"/>
      <c r="DA280" s="9"/>
      <c r="DB280" s="9"/>
      <c r="DC280" s="9"/>
      <c r="DD280" s="9"/>
      <c r="DE280" s="9"/>
      <c r="DF280" s="9"/>
      <c r="DG280" s="9"/>
      <c r="DH280" s="9"/>
      <c r="DI280" s="9"/>
      <c r="DJ280" s="9"/>
      <c r="DK280" s="9"/>
      <c r="DL280" s="9"/>
      <c r="DM280" s="9"/>
      <c r="DN280" s="9"/>
      <c r="DO280" s="9"/>
      <c r="DP280" s="9"/>
      <c r="DQ280" s="9"/>
      <c r="DR280" s="9"/>
      <c r="DS280" s="9"/>
      <c r="DT280" s="9"/>
      <c r="DU280" s="9"/>
      <c r="DV280" s="9"/>
      <c r="DW280" s="9"/>
      <c r="DX280" s="9"/>
      <c r="DY280" s="9"/>
      <c r="DZ280" s="9"/>
      <c r="EA280" s="9"/>
      <c r="EB280" s="9"/>
      <c r="EC280" s="9"/>
      <c r="ED280" s="9"/>
      <c r="EE280" s="9"/>
      <c r="EF280" s="9"/>
      <c r="EG280" s="9"/>
      <c r="EH280" s="9"/>
      <c r="EI280" s="9"/>
      <c r="EJ280" s="9"/>
      <c r="EK280" s="9"/>
      <c r="EL280" s="9"/>
      <c r="EM280" s="9"/>
      <c r="EN280" s="9"/>
      <c r="EO280" s="9"/>
      <c r="EP280" s="9"/>
      <c r="EQ280" s="9"/>
      <c r="ER280" s="9"/>
      <c r="ES280" s="9"/>
      <c r="ET280" s="9"/>
      <c r="EU280" s="9"/>
      <c r="EV280" s="9"/>
      <c r="EW280" s="9"/>
      <c r="EX280" s="9"/>
      <c r="EY280" s="9"/>
      <c r="EZ280" s="9"/>
      <c r="FA280" s="9"/>
      <c r="FB280" s="9"/>
      <c r="FC280" s="9"/>
      <c r="FD280" s="9"/>
      <c r="FE280" s="9"/>
    </row>
    <row r="281" spans="1:16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c r="CO281" s="9"/>
      <c r="CP281" s="9"/>
      <c r="CQ281" s="9"/>
      <c r="CR281" s="9"/>
      <c r="CS281" s="9"/>
      <c r="CT281" s="9"/>
      <c r="CU281" s="9"/>
      <c r="CV281" s="9"/>
      <c r="CW281" s="9"/>
      <c r="CX281" s="9"/>
      <c r="CY281" s="9"/>
      <c r="CZ281" s="9"/>
      <c r="DA281" s="9"/>
      <c r="DB281" s="9"/>
      <c r="DC281" s="9"/>
      <c r="DD281" s="9"/>
      <c r="DE281" s="9"/>
      <c r="DF281" s="9"/>
      <c r="DG281" s="9"/>
      <c r="DH281" s="9"/>
      <c r="DI281" s="9"/>
      <c r="DJ281" s="9"/>
      <c r="DK281" s="9"/>
      <c r="DL281" s="9"/>
      <c r="DM281" s="9"/>
      <c r="DN281" s="9"/>
      <c r="DO281" s="9"/>
      <c r="DP281" s="9"/>
      <c r="DQ281" s="9"/>
      <c r="DR281" s="9"/>
      <c r="DS281" s="9"/>
      <c r="DT281" s="9"/>
      <c r="DU281" s="9"/>
      <c r="DV281" s="9"/>
      <c r="DW281" s="9"/>
      <c r="DX281" s="9"/>
      <c r="DY281" s="9"/>
      <c r="DZ281" s="9"/>
      <c r="EA281" s="9"/>
      <c r="EB281" s="9"/>
      <c r="EC281" s="9"/>
      <c r="ED281" s="9"/>
      <c r="EE281" s="9"/>
      <c r="EF281" s="9"/>
      <c r="EG281" s="9"/>
      <c r="EH281" s="9"/>
      <c r="EI281" s="9"/>
      <c r="EJ281" s="9"/>
      <c r="EK281" s="9"/>
      <c r="EL281" s="9"/>
      <c r="EM281" s="9"/>
      <c r="EN281" s="9"/>
      <c r="EO281" s="9"/>
      <c r="EP281" s="9"/>
      <c r="EQ281" s="9"/>
      <c r="ER281" s="9"/>
      <c r="ES281" s="9"/>
      <c r="ET281" s="9"/>
      <c r="EU281" s="9"/>
      <c r="EV281" s="9"/>
      <c r="EW281" s="9"/>
      <c r="EX281" s="9"/>
      <c r="EY281" s="9"/>
      <c r="EZ281" s="9"/>
      <c r="FA281" s="9"/>
      <c r="FB281" s="9"/>
      <c r="FC281" s="9"/>
      <c r="FD281" s="9"/>
      <c r="FE281" s="9"/>
    </row>
    <row r="282" spans="1:16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c r="BN282" s="9"/>
      <c r="BO282" s="9"/>
      <c r="BP282" s="9"/>
      <c r="BQ282" s="9"/>
      <c r="BR282" s="9"/>
      <c r="BS282" s="9"/>
      <c r="BT282" s="9"/>
      <c r="BU282" s="9"/>
      <c r="BV282" s="9"/>
      <c r="BW282" s="9"/>
      <c r="BX282" s="9"/>
      <c r="BY282" s="9"/>
      <c r="BZ282" s="9"/>
      <c r="CA282" s="9"/>
      <c r="CB282" s="9"/>
      <c r="CC282" s="9"/>
      <c r="CD282" s="9"/>
      <c r="CE282" s="9"/>
      <c r="CF282" s="9"/>
      <c r="CG282" s="9"/>
      <c r="CH282" s="9"/>
      <c r="CI282" s="9"/>
      <c r="CJ282" s="9"/>
      <c r="CK282" s="9"/>
      <c r="CL282" s="9"/>
      <c r="CM282" s="9"/>
      <c r="CN282" s="9"/>
      <c r="CO282" s="9"/>
      <c r="CP282" s="9"/>
      <c r="CQ282" s="9"/>
      <c r="CR282" s="9"/>
      <c r="CS282" s="9"/>
      <c r="CT282" s="9"/>
      <c r="CU282" s="9"/>
      <c r="CV282" s="9"/>
      <c r="CW282" s="9"/>
      <c r="CX282" s="9"/>
      <c r="CY282" s="9"/>
      <c r="CZ282" s="9"/>
      <c r="DA282" s="9"/>
      <c r="DB282" s="9"/>
      <c r="DC282" s="9"/>
      <c r="DD282" s="9"/>
      <c r="DE282" s="9"/>
      <c r="DF282" s="9"/>
      <c r="DG282" s="9"/>
      <c r="DH282" s="9"/>
      <c r="DI282" s="9"/>
      <c r="DJ282" s="9"/>
      <c r="DK282" s="9"/>
      <c r="DL282" s="9"/>
      <c r="DM282" s="9"/>
      <c r="DN282" s="9"/>
      <c r="DO282" s="9"/>
      <c r="DP282" s="9"/>
      <c r="DQ282" s="9"/>
      <c r="DR282" s="9"/>
      <c r="DS282" s="9"/>
      <c r="DT282" s="9"/>
      <c r="DU282" s="9"/>
      <c r="DV282" s="9"/>
      <c r="DW282" s="9"/>
      <c r="DX282" s="9"/>
      <c r="DY282" s="9"/>
      <c r="DZ282" s="9"/>
      <c r="EA282" s="9"/>
      <c r="EB282" s="9"/>
      <c r="EC282" s="9"/>
      <c r="ED282" s="9"/>
      <c r="EE282" s="9"/>
      <c r="EF282" s="9"/>
      <c r="EG282" s="9"/>
      <c r="EH282" s="9"/>
      <c r="EI282" s="9"/>
      <c r="EJ282" s="9"/>
      <c r="EK282" s="9"/>
      <c r="EL282" s="9"/>
      <c r="EM282" s="9"/>
      <c r="EN282" s="9"/>
      <c r="EO282" s="9"/>
      <c r="EP282" s="9"/>
      <c r="EQ282" s="9"/>
      <c r="ER282" s="9"/>
      <c r="ES282" s="9"/>
      <c r="ET282" s="9"/>
      <c r="EU282" s="9"/>
      <c r="EV282" s="9"/>
      <c r="EW282" s="9"/>
      <c r="EX282" s="9"/>
      <c r="EY282" s="9"/>
      <c r="EZ282" s="9"/>
      <c r="FA282" s="9"/>
      <c r="FB282" s="9"/>
      <c r="FC282" s="9"/>
      <c r="FD282" s="9"/>
      <c r="FE282" s="9"/>
    </row>
    <row r="283" spans="1:16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c r="BP283" s="9"/>
      <c r="BQ283" s="9"/>
      <c r="BR283" s="9"/>
      <c r="BS283" s="9"/>
      <c r="BT283" s="9"/>
      <c r="BU283" s="9"/>
      <c r="BV283" s="9"/>
      <c r="BW283" s="9"/>
      <c r="BX283" s="9"/>
      <c r="BY283" s="9"/>
      <c r="BZ283" s="9"/>
      <c r="CA283" s="9"/>
      <c r="CB283" s="9"/>
      <c r="CC283" s="9"/>
      <c r="CD283" s="9"/>
      <c r="CE283" s="9"/>
      <c r="CF283" s="9"/>
      <c r="CG283" s="9"/>
      <c r="CH283" s="9"/>
      <c r="CI283" s="9"/>
      <c r="CJ283" s="9"/>
      <c r="CK283" s="9"/>
      <c r="CL283" s="9"/>
      <c r="CM283" s="9"/>
      <c r="CN283" s="9"/>
      <c r="CO283" s="9"/>
      <c r="CP283" s="9"/>
      <c r="CQ283" s="9"/>
      <c r="CR283" s="9"/>
      <c r="CS283" s="9"/>
      <c r="CT283" s="9"/>
      <c r="CU283" s="9"/>
      <c r="CV283" s="9"/>
      <c r="CW283" s="9"/>
      <c r="CX283" s="9"/>
      <c r="CY283" s="9"/>
      <c r="CZ283" s="9"/>
      <c r="DA283" s="9"/>
      <c r="DB283" s="9"/>
      <c r="DC283" s="9"/>
      <c r="DD283" s="9"/>
      <c r="DE283" s="9"/>
      <c r="DF283" s="9"/>
      <c r="DG283" s="9"/>
      <c r="DH283" s="9"/>
      <c r="DI283" s="9"/>
      <c r="DJ283" s="9"/>
      <c r="DK283" s="9"/>
      <c r="DL283" s="9"/>
      <c r="DM283" s="9"/>
      <c r="DN283" s="9"/>
      <c r="DO283" s="9"/>
      <c r="DP283" s="9"/>
      <c r="DQ283" s="9"/>
      <c r="DR283" s="9"/>
      <c r="DS283" s="9"/>
      <c r="DT283" s="9"/>
      <c r="DU283" s="9"/>
      <c r="DV283" s="9"/>
      <c r="DW283" s="9"/>
      <c r="DX283" s="9"/>
      <c r="DY283" s="9"/>
      <c r="DZ283" s="9"/>
      <c r="EA283" s="9"/>
      <c r="EB283" s="9"/>
      <c r="EC283" s="9"/>
      <c r="ED283" s="9"/>
      <c r="EE283" s="9"/>
      <c r="EF283" s="9"/>
      <c r="EG283" s="9"/>
      <c r="EH283" s="9"/>
      <c r="EI283" s="9"/>
      <c r="EJ283" s="9"/>
      <c r="EK283" s="9"/>
      <c r="EL283" s="9"/>
      <c r="EM283" s="9"/>
      <c r="EN283" s="9"/>
      <c r="EO283" s="9"/>
      <c r="EP283" s="9"/>
      <c r="EQ283" s="9"/>
      <c r="ER283" s="9"/>
      <c r="ES283" s="9"/>
      <c r="ET283" s="9"/>
      <c r="EU283" s="9"/>
      <c r="EV283" s="9"/>
      <c r="EW283" s="9"/>
      <c r="EX283" s="9"/>
      <c r="EY283" s="9"/>
      <c r="EZ283" s="9"/>
      <c r="FA283" s="9"/>
      <c r="FB283" s="9"/>
      <c r="FC283" s="9"/>
      <c r="FD283" s="9"/>
      <c r="FE283" s="9"/>
    </row>
    <row r="284" spans="1:16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c r="BN284" s="9"/>
      <c r="BO284" s="9"/>
      <c r="BP284" s="9"/>
      <c r="BQ284" s="9"/>
      <c r="BR284" s="9"/>
      <c r="BS284" s="9"/>
      <c r="BT284" s="9"/>
      <c r="BU284" s="9"/>
      <c r="BV284" s="9"/>
      <c r="BW284" s="9"/>
      <c r="BX284" s="9"/>
      <c r="BY284" s="9"/>
      <c r="BZ284" s="9"/>
      <c r="CA284" s="9"/>
      <c r="CB284" s="9"/>
      <c r="CC284" s="9"/>
      <c r="CD284" s="9"/>
      <c r="CE284" s="9"/>
      <c r="CF284" s="9"/>
      <c r="CG284" s="9"/>
      <c r="CH284" s="9"/>
      <c r="CI284" s="9"/>
      <c r="CJ284" s="9"/>
      <c r="CK284" s="9"/>
      <c r="CL284" s="9"/>
      <c r="CM284" s="9"/>
      <c r="CN284" s="9"/>
      <c r="CO284" s="9"/>
      <c r="CP284" s="9"/>
      <c r="CQ284" s="9"/>
      <c r="CR284" s="9"/>
      <c r="CS284" s="9"/>
      <c r="CT284" s="9"/>
      <c r="CU284" s="9"/>
      <c r="CV284" s="9"/>
      <c r="CW284" s="9"/>
      <c r="CX284" s="9"/>
      <c r="CY284" s="9"/>
      <c r="CZ284" s="9"/>
      <c r="DA284" s="9"/>
      <c r="DB284" s="9"/>
      <c r="DC284" s="9"/>
      <c r="DD284" s="9"/>
      <c r="DE284" s="9"/>
      <c r="DF284" s="9"/>
      <c r="DG284" s="9"/>
      <c r="DH284" s="9"/>
      <c r="DI284" s="9"/>
      <c r="DJ284" s="9"/>
      <c r="DK284" s="9"/>
      <c r="DL284" s="9"/>
      <c r="DM284" s="9"/>
      <c r="DN284" s="9"/>
      <c r="DO284" s="9"/>
      <c r="DP284" s="9"/>
      <c r="DQ284" s="9"/>
      <c r="DR284" s="9"/>
      <c r="DS284" s="9"/>
      <c r="DT284" s="9"/>
      <c r="DU284" s="9"/>
      <c r="DV284" s="9"/>
      <c r="DW284" s="9"/>
      <c r="DX284" s="9"/>
      <c r="DY284" s="9"/>
      <c r="DZ284" s="9"/>
      <c r="EA284" s="9"/>
      <c r="EB284" s="9"/>
      <c r="EC284" s="9"/>
      <c r="ED284" s="9"/>
      <c r="EE284" s="9"/>
      <c r="EF284" s="9"/>
      <c r="EG284" s="9"/>
      <c r="EH284" s="9"/>
      <c r="EI284" s="9"/>
      <c r="EJ284" s="9"/>
      <c r="EK284" s="9"/>
      <c r="EL284" s="9"/>
      <c r="EM284" s="9"/>
      <c r="EN284" s="9"/>
      <c r="EO284" s="9"/>
      <c r="EP284" s="9"/>
      <c r="EQ284" s="9"/>
      <c r="ER284" s="9"/>
      <c r="ES284" s="9"/>
      <c r="ET284" s="9"/>
      <c r="EU284" s="9"/>
      <c r="EV284" s="9"/>
      <c r="EW284" s="9"/>
      <c r="EX284" s="9"/>
      <c r="EY284" s="9"/>
      <c r="EZ284" s="9"/>
      <c r="FA284" s="9"/>
      <c r="FB284" s="9"/>
      <c r="FC284" s="9"/>
      <c r="FD284" s="9"/>
      <c r="FE284" s="9"/>
    </row>
    <row r="285" spans="1:16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9"/>
      <c r="BL285" s="9"/>
      <c r="BM285" s="9"/>
      <c r="BN285" s="9"/>
      <c r="BO285" s="9"/>
      <c r="BP285" s="9"/>
      <c r="BQ285" s="9"/>
      <c r="BR285" s="9"/>
      <c r="BS285" s="9"/>
      <c r="BT285" s="9"/>
      <c r="BU285" s="9"/>
      <c r="BV285" s="9"/>
      <c r="BW285" s="9"/>
      <c r="BX285" s="9"/>
      <c r="BY285" s="9"/>
      <c r="BZ285" s="9"/>
      <c r="CA285" s="9"/>
      <c r="CB285" s="9"/>
      <c r="CC285" s="9"/>
      <c r="CD285" s="9"/>
      <c r="CE285" s="9"/>
      <c r="CF285" s="9"/>
      <c r="CG285" s="9"/>
      <c r="CH285" s="9"/>
      <c r="CI285" s="9"/>
      <c r="CJ285" s="9"/>
      <c r="CK285" s="9"/>
      <c r="CL285" s="9"/>
      <c r="CM285" s="9"/>
      <c r="CN285" s="9"/>
      <c r="CO285" s="9"/>
      <c r="CP285" s="9"/>
      <c r="CQ285" s="9"/>
      <c r="CR285" s="9"/>
      <c r="CS285" s="9"/>
      <c r="CT285" s="9"/>
      <c r="CU285" s="9"/>
      <c r="CV285" s="9"/>
      <c r="CW285" s="9"/>
      <c r="CX285" s="9"/>
      <c r="CY285" s="9"/>
      <c r="CZ285" s="9"/>
      <c r="DA285" s="9"/>
      <c r="DB285" s="9"/>
      <c r="DC285" s="9"/>
      <c r="DD285" s="9"/>
      <c r="DE285" s="9"/>
      <c r="DF285" s="9"/>
      <c r="DG285" s="9"/>
      <c r="DH285" s="9"/>
      <c r="DI285" s="9"/>
      <c r="DJ285" s="9"/>
      <c r="DK285" s="9"/>
      <c r="DL285" s="9"/>
      <c r="DM285" s="9"/>
      <c r="DN285" s="9"/>
      <c r="DO285" s="9"/>
      <c r="DP285" s="9"/>
      <c r="DQ285" s="9"/>
      <c r="DR285" s="9"/>
      <c r="DS285" s="9"/>
      <c r="DT285" s="9"/>
      <c r="DU285" s="9"/>
      <c r="DV285" s="9"/>
      <c r="DW285" s="9"/>
      <c r="DX285" s="9"/>
      <c r="DY285" s="9"/>
      <c r="DZ285" s="9"/>
      <c r="EA285" s="9"/>
      <c r="EB285" s="9"/>
      <c r="EC285" s="9"/>
      <c r="ED285" s="9"/>
      <c r="EE285" s="9"/>
      <c r="EF285" s="9"/>
      <c r="EG285" s="9"/>
      <c r="EH285" s="9"/>
      <c r="EI285" s="9"/>
      <c r="EJ285" s="9"/>
      <c r="EK285" s="9"/>
      <c r="EL285" s="9"/>
      <c r="EM285" s="9"/>
      <c r="EN285" s="9"/>
      <c r="EO285" s="9"/>
      <c r="EP285" s="9"/>
      <c r="EQ285" s="9"/>
      <c r="ER285" s="9"/>
      <c r="ES285" s="9"/>
      <c r="ET285" s="9"/>
      <c r="EU285" s="9"/>
      <c r="EV285" s="9"/>
      <c r="EW285" s="9"/>
      <c r="EX285" s="9"/>
      <c r="EY285" s="9"/>
      <c r="EZ285" s="9"/>
      <c r="FA285" s="9"/>
      <c r="FB285" s="9"/>
      <c r="FC285" s="9"/>
      <c r="FD285" s="9"/>
      <c r="FE285" s="9"/>
    </row>
    <row r="286" spans="1:16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c r="BW286" s="9"/>
      <c r="BX286" s="9"/>
      <c r="BY286" s="9"/>
      <c r="BZ286" s="9"/>
      <c r="CA286" s="9"/>
      <c r="CB286" s="9"/>
      <c r="CC286" s="9"/>
      <c r="CD286" s="9"/>
      <c r="CE286" s="9"/>
      <c r="CF286" s="9"/>
      <c r="CG286" s="9"/>
      <c r="CH286" s="9"/>
      <c r="CI286" s="9"/>
      <c r="CJ286" s="9"/>
      <c r="CK286" s="9"/>
      <c r="CL286" s="9"/>
      <c r="CM286" s="9"/>
      <c r="CN286" s="9"/>
      <c r="CO286" s="9"/>
      <c r="CP286" s="9"/>
      <c r="CQ286" s="9"/>
      <c r="CR286" s="9"/>
      <c r="CS286" s="9"/>
      <c r="CT286" s="9"/>
      <c r="CU286" s="9"/>
      <c r="CV286" s="9"/>
      <c r="CW286" s="9"/>
      <c r="CX286" s="9"/>
      <c r="CY286" s="9"/>
      <c r="CZ286" s="9"/>
      <c r="DA286" s="9"/>
      <c r="DB286" s="9"/>
      <c r="DC286" s="9"/>
      <c r="DD286" s="9"/>
      <c r="DE286" s="9"/>
      <c r="DF286" s="9"/>
      <c r="DG286" s="9"/>
      <c r="DH286" s="9"/>
      <c r="DI286" s="9"/>
      <c r="DJ286" s="9"/>
      <c r="DK286" s="9"/>
      <c r="DL286" s="9"/>
      <c r="DM286" s="9"/>
      <c r="DN286" s="9"/>
      <c r="DO286" s="9"/>
      <c r="DP286" s="9"/>
      <c r="DQ286" s="9"/>
      <c r="DR286" s="9"/>
      <c r="DS286" s="9"/>
      <c r="DT286" s="9"/>
      <c r="DU286" s="9"/>
      <c r="DV286" s="9"/>
      <c r="DW286" s="9"/>
      <c r="DX286" s="9"/>
      <c r="DY286" s="9"/>
      <c r="DZ286" s="9"/>
      <c r="EA286" s="9"/>
      <c r="EB286" s="9"/>
      <c r="EC286" s="9"/>
      <c r="ED286" s="9"/>
      <c r="EE286" s="9"/>
      <c r="EF286" s="9"/>
      <c r="EG286" s="9"/>
      <c r="EH286" s="9"/>
      <c r="EI286" s="9"/>
      <c r="EJ286" s="9"/>
      <c r="EK286" s="9"/>
      <c r="EL286" s="9"/>
      <c r="EM286" s="9"/>
      <c r="EN286" s="9"/>
      <c r="EO286" s="9"/>
      <c r="EP286" s="9"/>
      <c r="EQ286" s="9"/>
      <c r="ER286" s="9"/>
      <c r="ES286" s="9"/>
      <c r="ET286" s="9"/>
      <c r="EU286" s="9"/>
      <c r="EV286" s="9"/>
      <c r="EW286" s="9"/>
      <c r="EX286" s="9"/>
      <c r="EY286" s="9"/>
      <c r="EZ286" s="9"/>
      <c r="FA286" s="9"/>
      <c r="FB286" s="9"/>
      <c r="FC286" s="9"/>
      <c r="FD286" s="9"/>
      <c r="FE286" s="9"/>
    </row>
    <row r="287" spans="1:16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c r="CO287" s="9"/>
      <c r="CP287" s="9"/>
      <c r="CQ287" s="9"/>
      <c r="CR287" s="9"/>
      <c r="CS287" s="9"/>
      <c r="CT287" s="9"/>
      <c r="CU287" s="9"/>
      <c r="CV287" s="9"/>
      <c r="CW287" s="9"/>
      <c r="CX287" s="9"/>
      <c r="CY287" s="9"/>
      <c r="CZ287" s="9"/>
      <c r="DA287" s="9"/>
      <c r="DB287" s="9"/>
      <c r="DC287" s="9"/>
      <c r="DD287" s="9"/>
      <c r="DE287" s="9"/>
      <c r="DF287" s="9"/>
      <c r="DG287" s="9"/>
      <c r="DH287" s="9"/>
      <c r="DI287" s="9"/>
      <c r="DJ287" s="9"/>
      <c r="DK287" s="9"/>
      <c r="DL287" s="9"/>
      <c r="DM287" s="9"/>
      <c r="DN287" s="9"/>
      <c r="DO287" s="9"/>
      <c r="DP287" s="9"/>
      <c r="DQ287" s="9"/>
      <c r="DR287" s="9"/>
      <c r="DS287" s="9"/>
      <c r="DT287" s="9"/>
      <c r="DU287" s="9"/>
      <c r="DV287" s="9"/>
      <c r="DW287" s="9"/>
      <c r="DX287" s="9"/>
      <c r="DY287" s="9"/>
      <c r="DZ287" s="9"/>
      <c r="EA287" s="9"/>
      <c r="EB287" s="9"/>
      <c r="EC287" s="9"/>
      <c r="ED287" s="9"/>
      <c r="EE287" s="9"/>
      <c r="EF287" s="9"/>
      <c r="EG287" s="9"/>
      <c r="EH287" s="9"/>
      <c r="EI287" s="9"/>
      <c r="EJ287" s="9"/>
      <c r="EK287" s="9"/>
      <c r="EL287" s="9"/>
      <c r="EM287" s="9"/>
      <c r="EN287" s="9"/>
      <c r="EO287" s="9"/>
      <c r="EP287" s="9"/>
      <c r="EQ287" s="9"/>
      <c r="ER287" s="9"/>
      <c r="ES287" s="9"/>
      <c r="ET287" s="9"/>
      <c r="EU287" s="9"/>
      <c r="EV287" s="9"/>
      <c r="EW287" s="9"/>
      <c r="EX287" s="9"/>
      <c r="EY287" s="9"/>
      <c r="EZ287" s="9"/>
      <c r="FA287" s="9"/>
      <c r="FB287" s="9"/>
      <c r="FC287" s="9"/>
      <c r="FD287" s="9"/>
      <c r="FE287" s="9"/>
    </row>
    <row r="288" spans="1:16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9"/>
      <c r="BL288" s="9"/>
      <c r="BM288" s="9"/>
      <c r="BN288" s="9"/>
      <c r="BO288" s="9"/>
      <c r="BP288" s="9"/>
      <c r="BQ288" s="9"/>
      <c r="BR288" s="9"/>
      <c r="BS288" s="9"/>
      <c r="BT288" s="9"/>
      <c r="BU288" s="9"/>
      <c r="BV288" s="9"/>
      <c r="BW288" s="9"/>
      <c r="BX288" s="9"/>
      <c r="BY288" s="9"/>
      <c r="BZ288" s="9"/>
      <c r="CA288" s="9"/>
      <c r="CB288" s="9"/>
      <c r="CC288" s="9"/>
      <c r="CD288" s="9"/>
      <c r="CE288" s="9"/>
      <c r="CF288" s="9"/>
      <c r="CG288" s="9"/>
      <c r="CH288" s="9"/>
      <c r="CI288" s="9"/>
      <c r="CJ288" s="9"/>
      <c r="CK288" s="9"/>
      <c r="CL288" s="9"/>
      <c r="CM288" s="9"/>
      <c r="CN288" s="9"/>
      <c r="CO288" s="9"/>
      <c r="CP288" s="9"/>
      <c r="CQ288" s="9"/>
      <c r="CR288" s="9"/>
      <c r="CS288" s="9"/>
      <c r="CT288" s="9"/>
      <c r="CU288" s="9"/>
      <c r="CV288" s="9"/>
      <c r="CW288" s="9"/>
      <c r="CX288" s="9"/>
      <c r="CY288" s="9"/>
      <c r="CZ288" s="9"/>
      <c r="DA288" s="9"/>
      <c r="DB288" s="9"/>
      <c r="DC288" s="9"/>
      <c r="DD288" s="9"/>
      <c r="DE288" s="9"/>
      <c r="DF288" s="9"/>
      <c r="DG288" s="9"/>
      <c r="DH288" s="9"/>
      <c r="DI288" s="9"/>
      <c r="DJ288" s="9"/>
      <c r="DK288" s="9"/>
      <c r="DL288" s="9"/>
      <c r="DM288" s="9"/>
      <c r="DN288" s="9"/>
      <c r="DO288" s="9"/>
      <c r="DP288" s="9"/>
      <c r="DQ288" s="9"/>
      <c r="DR288" s="9"/>
      <c r="DS288" s="9"/>
      <c r="DT288" s="9"/>
      <c r="DU288" s="9"/>
      <c r="DV288" s="9"/>
      <c r="DW288" s="9"/>
      <c r="DX288" s="9"/>
      <c r="DY288" s="9"/>
      <c r="DZ288" s="9"/>
      <c r="EA288" s="9"/>
      <c r="EB288" s="9"/>
      <c r="EC288" s="9"/>
      <c r="ED288" s="9"/>
      <c r="EE288" s="9"/>
      <c r="EF288" s="9"/>
      <c r="EG288" s="9"/>
      <c r="EH288" s="9"/>
      <c r="EI288" s="9"/>
      <c r="EJ288" s="9"/>
      <c r="EK288" s="9"/>
      <c r="EL288" s="9"/>
      <c r="EM288" s="9"/>
      <c r="EN288" s="9"/>
      <c r="EO288" s="9"/>
      <c r="EP288" s="9"/>
      <c r="EQ288" s="9"/>
      <c r="ER288" s="9"/>
      <c r="ES288" s="9"/>
      <c r="ET288" s="9"/>
      <c r="EU288" s="9"/>
      <c r="EV288" s="9"/>
      <c r="EW288" s="9"/>
      <c r="EX288" s="9"/>
      <c r="EY288" s="9"/>
      <c r="EZ288" s="9"/>
      <c r="FA288" s="9"/>
      <c r="FB288" s="9"/>
      <c r="FC288" s="9"/>
      <c r="FD288" s="9"/>
      <c r="FE288" s="9"/>
    </row>
    <row r="289" spans="1:16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c r="BP289" s="9"/>
      <c r="BQ289" s="9"/>
      <c r="BR289" s="9"/>
      <c r="BS289" s="9"/>
      <c r="BT289" s="9"/>
      <c r="BU289" s="9"/>
      <c r="BV289" s="9"/>
      <c r="BW289" s="9"/>
      <c r="BX289" s="9"/>
      <c r="BY289" s="9"/>
      <c r="BZ289" s="9"/>
      <c r="CA289" s="9"/>
      <c r="CB289" s="9"/>
      <c r="CC289" s="9"/>
      <c r="CD289" s="9"/>
      <c r="CE289" s="9"/>
      <c r="CF289" s="9"/>
      <c r="CG289" s="9"/>
      <c r="CH289" s="9"/>
      <c r="CI289" s="9"/>
      <c r="CJ289" s="9"/>
      <c r="CK289" s="9"/>
      <c r="CL289" s="9"/>
      <c r="CM289" s="9"/>
      <c r="CN289" s="9"/>
      <c r="CO289" s="9"/>
      <c r="CP289" s="9"/>
      <c r="CQ289" s="9"/>
      <c r="CR289" s="9"/>
      <c r="CS289" s="9"/>
      <c r="CT289" s="9"/>
      <c r="CU289" s="9"/>
      <c r="CV289" s="9"/>
      <c r="CW289" s="9"/>
      <c r="CX289" s="9"/>
      <c r="CY289" s="9"/>
      <c r="CZ289" s="9"/>
      <c r="DA289" s="9"/>
      <c r="DB289" s="9"/>
      <c r="DC289" s="9"/>
      <c r="DD289" s="9"/>
      <c r="DE289" s="9"/>
      <c r="DF289" s="9"/>
      <c r="DG289" s="9"/>
      <c r="DH289" s="9"/>
      <c r="DI289" s="9"/>
      <c r="DJ289" s="9"/>
      <c r="DK289" s="9"/>
      <c r="DL289" s="9"/>
      <c r="DM289" s="9"/>
      <c r="DN289" s="9"/>
      <c r="DO289" s="9"/>
      <c r="DP289" s="9"/>
      <c r="DQ289" s="9"/>
      <c r="DR289" s="9"/>
      <c r="DS289" s="9"/>
      <c r="DT289" s="9"/>
      <c r="DU289" s="9"/>
      <c r="DV289" s="9"/>
      <c r="DW289" s="9"/>
      <c r="DX289" s="9"/>
      <c r="DY289" s="9"/>
      <c r="DZ289" s="9"/>
      <c r="EA289" s="9"/>
      <c r="EB289" s="9"/>
      <c r="EC289" s="9"/>
      <c r="ED289" s="9"/>
      <c r="EE289" s="9"/>
      <c r="EF289" s="9"/>
      <c r="EG289" s="9"/>
      <c r="EH289" s="9"/>
      <c r="EI289" s="9"/>
      <c r="EJ289" s="9"/>
      <c r="EK289" s="9"/>
      <c r="EL289" s="9"/>
      <c r="EM289" s="9"/>
      <c r="EN289" s="9"/>
      <c r="EO289" s="9"/>
      <c r="EP289" s="9"/>
      <c r="EQ289" s="9"/>
      <c r="ER289" s="9"/>
      <c r="ES289" s="9"/>
      <c r="ET289" s="9"/>
      <c r="EU289" s="9"/>
      <c r="EV289" s="9"/>
      <c r="EW289" s="9"/>
      <c r="EX289" s="9"/>
      <c r="EY289" s="9"/>
      <c r="EZ289" s="9"/>
      <c r="FA289" s="9"/>
      <c r="FB289" s="9"/>
      <c r="FC289" s="9"/>
      <c r="FD289" s="9"/>
      <c r="FE289" s="9"/>
    </row>
    <row r="290" spans="1:16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9"/>
      <c r="BL290" s="9"/>
      <c r="BM290" s="9"/>
      <c r="BN290" s="9"/>
      <c r="BO290" s="9"/>
      <c r="BP290" s="9"/>
      <c r="BQ290" s="9"/>
      <c r="BR290" s="9"/>
      <c r="BS290" s="9"/>
      <c r="BT290" s="9"/>
      <c r="BU290" s="9"/>
      <c r="BV290" s="9"/>
      <c r="BW290" s="9"/>
      <c r="BX290" s="9"/>
      <c r="BY290" s="9"/>
      <c r="BZ290" s="9"/>
      <c r="CA290" s="9"/>
      <c r="CB290" s="9"/>
      <c r="CC290" s="9"/>
      <c r="CD290" s="9"/>
      <c r="CE290" s="9"/>
      <c r="CF290" s="9"/>
      <c r="CG290" s="9"/>
      <c r="CH290" s="9"/>
      <c r="CI290" s="9"/>
      <c r="CJ290" s="9"/>
      <c r="CK290" s="9"/>
      <c r="CL290" s="9"/>
      <c r="CM290" s="9"/>
      <c r="CN290" s="9"/>
      <c r="CO290" s="9"/>
      <c r="CP290" s="9"/>
      <c r="CQ290" s="9"/>
      <c r="CR290" s="9"/>
      <c r="CS290" s="9"/>
      <c r="CT290" s="9"/>
      <c r="CU290" s="9"/>
      <c r="CV290" s="9"/>
      <c r="CW290" s="9"/>
      <c r="CX290" s="9"/>
      <c r="CY290" s="9"/>
      <c r="CZ290" s="9"/>
      <c r="DA290" s="9"/>
      <c r="DB290" s="9"/>
      <c r="DC290" s="9"/>
      <c r="DD290" s="9"/>
      <c r="DE290" s="9"/>
      <c r="DF290" s="9"/>
      <c r="DG290" s="9"/>
      <c r="DH290" s="9"/>
      <c r="DI290" s="9"/>
      <c r="DJ290" s="9"/>
      <c r="DK290" s="9"/>
      <c r="DL290" s="9"/>
      <c r="DM290" s="9"/>
      <c r="DN290" s="9"/>
      <c r="DO290" s="9"/>
      <c r="DP290" s="9"/>
      <c r="DQ290" s="9"/>
      <c r="DR290" s="9"/>
      <c r="DS290" s="9"/>
      <c r="DT290" s="9"/>
      <c r="DU290" s="9"/>
      <c r="DV290" s="9"/>
      <c r="DW290" s="9"/>
      <c r="DX290" s="9"/>
      <c r="DY290" s="9"/>
      <c r="DZ290" s="9"/>
      <c r="EA290" s="9"/>
      <c r="EB290" s="9"/>
      <c r="EC290" s="9"/>
      <c r="ED290" s="9"/>
      <c r="EE290" s="9"/>
      <c r="EF290" s="9"/>
      <c r="EG290" s="9"/>
      <c r="EH290" s="9"/>
      <c r="EI290" s="9"/>
      <c r="EJ290" s="9"/>
      <c r="EK290" s="9"/>
      <c r="EL290" s="9"/>
      <c r="EM290" s="9"/>
      <c r="EN290" s="9"/>
      <c r="EO290" s="9"/>
      <c r="EP290" s="9"/>
      <c r="EQ290" s="9"/>
      <c r="ER290" s="9"/>
      <c r="ES290" s="9"/>
      <c r="ET290" s="9"/>
      <c r="EU290" s="9"/>
      <c r="EV290" s="9"/>
      <c r="EW290" s="9"/>
      <c r="EX290" s="9"/>
      <c r="EY290" s="9"/>
      <c r="EZ290" s="9"/>
      <c r="FA290" s="9"/>
      <c r="FB290" s="9"/>
      <c r="FC290" s="9"/>
      <c r="FD290" s="9"/>
      <c r="FE290" s="9"/>
    </row>
    <row r="291" spans="1:16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c r="BW291" s="9"/>
      <c r="BX291" s="9"/>
      <c r="BY291" s="9"/>
      <c r="BZ291" s="9"/>
      <c r="CA291" s="9"/>
      <c r="CB291" s="9"/>
      <c r="CC291" s="9"/>
      <c r="CD291" s="9"/>
      <c r="CE291" s="9"/>
      <c r="CF291" s="9"/>
      <c r="CG291" s="9"/>
      <c r="CH291" s="9"/>
      <c r="CI291" s="9"/>
      <c r="CJ291" s="9"/>
      <c r="CK291" s="9"/>
      <c r="CL291" s="9"/>
      <c r="CM291" s="9"/>
      <c r="CN291" s="9"/>
      <c r="CO291" s="9"/>
      <c r="CP291" s="9"/>
      <c r="CQ291" s="9"/>
      <c r="CR291" s="9"/>
      <c r="CS291" s="9"/>
      <c r="CT291" s="9"/>
      <c r="CU291" s="9"/>
      <c r="CV291" s="9"/>
      <c r="CW291" s="9"/>
      <c r="CX291" s="9"/>
      <c r="CY291" s="9"/>
      <c r="CZ291" s="9"/>
      <c r="DA291" s="9"/>
      <c r="DB291" s="9"/>
      <c r="DC291" s="9"/>
      <c r="DD291" s="9"/>
      <c r="DE291" s="9"/>
      <c r="DF291" s="9"/>
      <c r="DG291" s="9"/>
      <c r="DH291" s="9"/>
      <c r="DI291" s="9"/>
      <c r="DJ291" s="9"/>
      <c r="DK291" s="9"/>
      <c r="DL291" s="9"/>
      <c r="DM291" s="9"/>
      <c r="DN291" s="9"/>
      <c r="DO291" s="9"/>
      <c r="DP291" s="9"/>
      <c r="DQ291" s="9"/>
      <c r="DR291" s="9"/>
      <c r="DS291" s="9"/>
      <c r="DT291" s="9"/>
      <c r="DU291" s="9"/>
      <c r="DV291" s="9"/>
      <c r="DW291" s="9"/>
      <c r="DX291" s="9"/>
      <c r="DY291" s="9"/>
      <c r="DZ291" s="9"/>
      <c r="EA291" s="9"/>
      <c r="EB291" s="9"/>
      <c r="EC291" s="9"/>
      <c r="ED291" s="9"/>
      <c r="EE291" s="9"/>
      <c r="EF291" s="9"/>
      <c r="EG291" s="9"/>
      <c r="EH291" s="9"/>
      <c r="EI291" s="9"/>
      <c r="EJ291" s="9"/>
      <c r="EK291" s="9"/>
      <c r="EL291" s="9"/>
      <c r="EM291" s="9"/>
      <c r="EN291" s="9"/>
      <c r="EO291" s="9"/>
      <c r="EP291" s="9"/>
      <c r="EQ291" s="9"/>
      <c r="ER291" s="9"/>
      <c r="ES291" s="9"/>
      <c r="ET291" s="9"/>
      <c r="EU291" s="9"/>
      <c r="EV291" s="9"/>
      <c r="EW291" s="9"/>
      <c r="EX291" s="9"/>
      <c r="EY291" s="9"/>
      <c r="EZ291" s="9"/>
      <c r="FA291" s="9"/>
      <c r="FB291" s="9"/>
      <c r="FC291" s="9"/>
      <c r="FD291" s="9"/>
      <c r="FE291" s="9"/>
    </row>
    <row r="292" spans="1:16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9"/>
      <c r="BL292" s="9"/>
      <c r="BM292" s="9"/>
      <c r="BN292" s="9"/>
      <c r="BO292" s="9"/>
      <c r="BP292" s="9"/>
      <c r="BQ292" s="9"/>
      <c r="BR292" s="9"/>
      <c r="BS292" s="9"/>
      <c r="BT292" s="9"/>
      <c r="BU292" s="9"/>
      <c r="BV292" s="9"/>
      <c r="BW292" s="9"/>
      <c r="BX292" s="9"/>
      <c r="BY292" s="9"/>
      <c r="BZ292" s="9"/>
      <c r="CA292" s="9"/>
      <c r="CB292" s="9"/>
      <c r="CC292" s="9"/>
      <c r="CD292" s="9"/>
      <c r="CE292" s="9"/>
      <c r="CF292" s="9"/>
      <c r="CG292" s="9"/>
      <c r="CH292" s="9"/>
      <c r="CI292" s="9"/>
      <c r="CJ292" s="9"/>
      <c r="CK292" s="9"/>
      <c r="CL292" s="9"/>
      <c r="CM292" s="9"/>
      <c r="CN292" s="9"/>
      <c r="CO292" s="9"/>
      <c r="CP292" s="9"/>
      <c r="CQ292" s="9"/>
      <c r="CR292" s="9"/>
      <c r="CS292" s="9"/>
      <c r="CT292" s="9"/>
      <c r="CU292" s="9"/>
      <c r="CV292" s="9"/>
      <c r="CW292" s="9"/>
      <c r="CX292" s="9"/>
      <c r="CY292" s="9"/>
      <c r="CZ292" s="9"/>
      <c r="DA292" s="9"/>
      <c r="DB292" s="9"/>
      <c r="DC292" s="9"/>
      <c r="DD292" s="9"/>
      <c r="DE292" s="9"/>
      <c r="DF292" s="9"/>
      <c r="DG292" s="9"/>
      <c r="DH292" s="9"/>
      <c r="DI292" s="9"/>
      <c r="DJ292" s="9"/>
      <c r="DK292" s="9"/>
      <c r="DL292" s="9"/>
      <c r="DM292" s="9"/>
      <c r="DN292" s="9"/>
      <c r="DO292" s="9"/>
      <c r="DP292" s="9"/>
      <c r="DQ292" s="9"/>
      <c r="DR292" s="9"/>
      <c r="DS292" s="9"/>
      <c r="DT292" s="9"/>
      <c r="DU292" s="9"/>
      <c r="DV292" s="9"/>
      <c r="DW292" s="9"/>
      <c r="DX292" s="9"/>
      <c r="DY292" s="9"/>
      <c r="DZ292" s="9"/>
      <c r="EA292" s="9"/>
      <c r="EB292" s="9"/>
      <c r="EC292" s="9"/>
      <c r="ED292" s="9"/>
      <c r="EE292" s="9"/>
      <c r="EF292" s="9"/>
      <c r="EG292" s="9"/>
      <c r="EH292" s="9"/>
      <c r="EI292" s="9"/>
      <c r="EJ292" s="9"/>
      <c r="EK292" s="9"/>
      <c r="EL292" s="9"/>
      <c r="EM292" s="9"/>
      <c r="EN292" s="9"/>
      <c r="EO292" s="9"/>
      <c r="EP292" s="9"/>
      <c r="EQ292" s="9"/>
      <c r="ER292" s="9"/>
      <c r="ES292" s="9"/>
      <c r="ET292" s="9"/>
      <c r="EU292" s="9"/>
      <c r="EV292" s="9"/>
      <c r="EW292" s="9"/>
      <c r="EX292" s="9"/>
      <c r="EY292" s="9"/>
      <c r="EZ292" s="9"/>
      <c r="FA292" s="9"/>
      <c r="FB292" s="9"/>
      <c r="FC292" s="9"/>
      <c r="FD292" s="9"/>
      <c r="FE292" s="9"/>
    </row>
    <row r="293" spans="1:16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c r="BV293" s="9"/>
      <c r="BW293" s="9"/>
      <c r="BX293" s="9"/>
      <c r="BY293" s="9"/>
      <c r="BZ293" s="9"/>
      <c r="CA293" s="9"/>
      <c r="CB293" s="9"/>
      <c r="CC293" s="9"/>
      <c r="CD293" s="9"/>
      <c r="CE293" s="9"/>
      <c r="CF293" s="9"/>
      <c r="CG293" s="9"/>
      <c r="CH293" s="9"/>
      <c r="CI293" s="9"/>
      <c r="CJ293" s="9"/>
      <c r="CK293" s="9"/>
      <c r="CL293" s="9"/>
      <c r="CM293" s="9"/>
      <c r="CN293" s="9"/>
      <c r="CO293" s="9"/>
      <c r="CP293" s="9"/>
      <c r="CQ293" s="9"/>
      <c r="CR293" s="9"/>
      <c r="CS293" s="9"/>
      <c r="CT293" s="9"/>
      <c r="CU293" s="9"/>
      <c r="CV293" s="9"/>
      <c r="CW293" s="9"/>
      <c r="CX293" s="9"/>
      <c r="CY293" s="9"/>
      <c r="CZ293" s="9"/>
      <c r="DA293" s="9"/>
      <c r="DB293" s="9"/>
      <c r="DC293" s="9"/>
      <c r="DD293" s="9"/>
      <c r="DE293" s="9"/>
      <c r="DF293" s="9"/>
      <c r="DG293" s="9"/>
      <c r="DH293" s="9"/>
      <c r="DI293" s="9"/>
      <c r="DJ293" s="9"/>
      <c r="DK293" s="9"/>
      <c r="DL293" s="9"/>
      <c r="DM293" s="9"/>
      <c r="DN293" s="9"/>
      <c r="DO293" s="9"/>
      <c r="DP293" s="9"/>
      <c r="DQ293" s="9"/>
      <c r="DR293" s="9"/>
      <c r="DS293" s="9"/>
      <c r="DT293" s="9"/>
      <c r="DU293" s="9"/>
      <c r="DV293" s="9"/>
      <c r="DW293" s="9"/>
      <c r="DX293" s="9"/>
      <c r="DY293" s="9"/>
      <c r="DZ293" s="9"/>
      <c r="EA293" s="9"/>
      <c r="EB293" s="9"/>
      <c r="EC293" s="9"/>
      <c r="ED293" s="9"/>
      <c r="EE293" s="9"/>
      <c r="EF293" s="9"/>
      <c r="EG293" s="9"/>
      <c r="EH293" s="9"/>
      <c r="EI293" s="9"/>
      <c r="EJ293" s="9"/>
      <c r="EK293" s="9"/>
      <c r="EL293" s="9"/>
      <c r="EM293" s="9"/>
      <c r="EN293" s="9"/>
      <c r="EO293" s="9"/>
      <c r="EP293" s="9"/>
      <c r="EQ293" s="9"/>
      <c r="ER293" s="9"/>
      <c r="ES293" s="9"/>
      <c r="ET293" s="9"/>
      <c r="EU293" s="9"/>
      <c r="EV293" s="9"/>
      <c r="EW293" s="9"/>
      <c r="EX293" s="9"/>
      <c r="EY293" s="9"/>
      <c r="EZ293" s="9"/>
      <c r="FA293" s="9"/>
      <c r="FB293" s="9"/>
      <c r="FC293" s="9"/>
      <c r="FD293" s="9"/>
      <c r="FE293" s="9"/>
    </row>
    <row r="294" spans="1:16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9"/>
      <c r="BL294" s="9"/>
      <c r="BM294" s="9"/>
      <c r="BN294" s="9"/>
      <c r="BO294" s="9"/>
      <c r="BP294" s="9"/>
      <c r="BQ294" s="9"/>
      <c r="BR294" s="9"/>
      <c r="BS294" s="9"/>
      <c r="BT294" s="9"/>
      <c r="BU294" s="9"/>
      <c r="BV294" s="9"/>
      <c r="BW294" s="9"/>
      <c r="BX294" s="9"/>
      <c r="BY294" s="9"/>
      <c r="BZ294" s="9"/>
      <c r="CA294" s="9"/>
      <c r="CB294" s="9"/>
      <c r="CC294" s="9"/>
      <c r="CD294" s="9"/>
      <c r="CE294" s="9"/>
      <c r="CF294" s="9"/>
      <c r="CG294" s="9"/>
      <c r="CH294" s="9"/>
      <c r="CI294" s="9"/>
      <c r="CJ294" s="9"/>
      <c r="CK294" s="9"/>
      <c r="CL294" s="9"/>
      <c r="CM294" s="9"/>
      <c r="CN294" s="9"/>
      <c r="CO294" s="9"/>
      <c r="CP294" s="9"/>
      <c r="CQ294" s="9"/>
      <c r="CR294" s="9"/>
      <c r="CS294" s="9"/>
      <c r="CT294" s="9"/>
      <c r="CU294" s="9"/>
      <c r="CV294" s="9"/>
      <c r="CW294" s="9"/>
      <c r="CX294" s="9"/>
      <c r="CY294" s="9"/>
      <c r="CZ294" s="9"/>
      <c r="DA294" s="9"/>
      <c r="DB294" s="9"/>
      <c r="DC294" s="9"/>
      <c r="DD294" s="9"/>
      <c r="DE294" s="9"/>
      <c r="DF294" s="9"/>
      <c r="DG294" s="9"/>
      <c r="DH294" s="9"/>
      <c r="DI294" s="9"/>
      <c r="DJ294" s="9"/>
      <c r="DK294" s="9"/>
      <c r="DL294" s="9"/>
      <c r="DM294" s="9"/>
      <c r="DN294" s="9"/>
      <c r="DO294" s="9"/>
      <c r="DP294" s="9"/>
      <c r="DQ294" s="9"/>
      <c r="DR294" s="9"/>
      <c r="DS294" s="9"/>
      <c r="DT294" s="9"/>
      <c r="DU294" s="9"/>
      <c r="DV294" s="9"/>
      <c r="DW294" s="9"/>
      <c r="DX294" s="9"/>
      <c r="DY294" s="9"/>
      <c r="DZ294" s="9"/>
      <c r="EA294" s="9"/>
      <c r="EB294" s="9"/>
      <c r="EC294" s="9"/>
      <c r="ED294" s="9"/>
      <c r="EE294" s="9"/>
      <c r="EF294" s="9"/>
      <c r="EG294" s="9"/>
      <c r="EH294" s="9"/>
      <c r="EI294" s="9"/>
      <c r="EJ294" s="9"/>
      <c r="EK294" s="9"/>
      <c r="EL294" s="9"/>
      <c r="EM294" s="9"/>
      <c r="EN294" s="9"/>
      <c r="EO294" s="9"/>
      <c r="EP294" s="9"/>
      <c r="EQ294" s="9"/>
      <c r="ER294" s="9"/>
      <c r="ES294" s="9"/>
      <c r="ET294" s="9"/>
      <c r="EU294" s="9"/>
      <c r="EV294" s="9"/>
      <c r="EW294" s="9"/>
      <c r="EX294" s="9"/>
      <c r="EY294" s="9"/>
      <c r="EZ294" s="9"/>
      <c r="FA294" s="9"/>
      <c r="FB294" s="9"/>
      <c r="FC294" s="9"/>
      <c r="FD294" s="9"/>
      <c r="FE294" s="9"/>
    </row>
    <row r="295" spans="1:16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9"/>
      <c r="BL295" s="9"/>
      <c r="BM295" s="9"/>
      <c r="BN295" s="9"/>
      <c r="BO295" s="9"/>
      <c r="BP295" s="9"/>
      <c r="BQ295" s="9"/>
      <c r="BR295" s="9"/>
      <c r="BS295" s="9"/>
      <c r="BT295" s="9"/>
      <c r="BU295" s="9"/>
      <c r="BV295" s="9"/>
      <c r="BW295" s="9"/>
      <c r="BX295" s="9"/>
      <c r="BY295" s="9"/>
      <c r="BZ295" s="9"/>
      <c r="CA295" s="9"/>
      <c r="CB295" s="9"/>
      <c r="CC295" s="9"/>
      <c r="CD295" s="9"/>
      <c r="CE295" s="9"/>
      <c r="CF295" s="9"/>
      <c r="CG295" s="9"/>
      <c r="CH295" s="9"/>
      <c r="CI295" s="9"/>
      <c r="CJ295" s="9"/>
      <c r="CK295" s="9"/>
      <c r="CL295" s="9"/>
      <c r="CM295" s="9"/>
      <c r="CN295" s="9"/>
      <c r="CO295" s="9"/>
      <c r="CP295" s="9"/>
      <c r="CQ295" s="9"/>
      <c r="CR295" s="9"/>
      <c r="CS295" s="9"/>
      <c r="CT295" s="9"/>
      <c r="CU295" s="9"/>
      <c r="CV295" s="9"/>
      <c r="CW295" s="9"/>
      <c r="CX295" s="9"/>
      <c r="CY295" s="9"/>
      <c r="CZ295" s="9"/>
      <c r="DA295" s="9"/>
      <c r="DB295" s="9"/>
      <c r="DC295" s="9"/>
      <c r="DD295" s="9"/>
      <c r="DE295" s="9"/>
      <c r="DF295" s="9"/>
      <c r="DG295" s="9"/>
      <c r="DH295" s="9"/>
      <c r="DI295" s="9"/>
      <c r="DJ295" s="9"/>
      <c r="DK295" s="9"/>
      <c r="DL295" s="9"/>
      <c r="DM295" s="9"/>
      <c r="DN295" s="9"/>
      <c r="DO295" s="9"/>
      <c r="DP295" s="9"/>
      <c r="DQ295" s="9"/>
      <c r="DR295" s="9"/>
      <c r="DS295" s="9"/>
      <c r="DT295" s="9"/>
      <c r="DU295" s="9"/>
      <c r="DV295" s="9"/>
      <c r="DW295" s="9"/>
      <c r="DX295" s="9"/>
      <c r="DY295" s="9"/>
      <c r="DZ295" s="9"/>
      <c r="EA295" s="9"/>
      <c r="EB295" s="9"/>
      <c r="EC295" s="9"/>
      <c r="ED295" s="9"/>
      <c r="EE295" s="9"/>
      <c r="EF295" s="9"/>
      <c r="EG295" s="9"/>
      <c r="EH295" s="9"/>
      <c r="EI295" s="9"/>
      <c r="EJ295" s="9"/>
      <c r="EK295" s="9"/>
      <c r="EL295" s="9"/>
      <c r="EM295" s="9"/>
      <c r="EN295" s="9"/>
      <c r="EO295" s="9"/>
      <c r="EP295" s="9"/>
      <c r="EQ295" s="9"/>
      <c r="ER295" s="9"/>
      <c r="ES295" s="9"/>
      <c r="ET295" s="9"/>
      <c r="EU295" s="9"/>
      <c r="EV295" s="9"/>
      <c r="EW295" s="9"/>
      <c r="EX295" s="9"/>
      <c r="EY295" s="9"/>
      <c r="EZ295" s="9"/>
      <c r="FA295" s="9"/>
      <c r="FB295" s="9"/>
      <c r="FC295" s="9"/>
      <c r="FD295" s="9"/>
      <c r="FE295" s="9"/>
    </row>
    <row r="296" spans="1:16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c r="BW296" s="9"/>
      <c r="BX296" s="9"/>
      <c r="BY296" s="9"/>
      <c r="BZ296" s="9"/>
      <c r="CA296" s="9"/>
      <c r="CB296" s="9"/>
      <c r="CC296" s="9"/>
      <c r="CD296" s="9"/>
      <c r="CE296" s="9"/>
      <c r="CF296" s="9"/>
      <c r="CG296" s="9"/>
      <c r="CH296" s="9"/>
      <c r="CI296" s="9"/>
      <c r="CJ296" s="9"/>
      <c r="CK296" s="9"/>
      <c r="CL296" s="9"/>
      <c r="CM296" s="9"/>
      <c r="CN296" s="9"/>
      <c r="CO296" s="9"/>
      <c r="CP296" s="9"/>
      <c r="CQ296" s="9"/>
      <c r="CR296" s="9"/>
      <c r="CS296" s="9"/>
      <c r="CT296" s="9"/>
      <c r="CU296" s="9"/>
      <c r="CV296" s="9"/>
      <c r="CW296" s="9"/>
      <c r="CX296" s="9"/>
      <c r="CY296" s="9"/>
      <c r="CZ296" s="9"/>
      <c r="DA296" s="9"/>
      <c r="DB296" s="9"/>
      <c r="DC296" s="9"/>
      <c r="DD296" s="9"/>
      <c r="DE296" s="9"/>
      <c r="DF296" s="9"/>
      <c r="DG296" s="9"/>
      <c r="DH296" s="9"/>
      <c r="DI296" s="9"/>
      <c r="DJ296" s="9"/>
      <c r="DK296" s="9"/>
      <c r="DL296" s="9"/>
      <c r="DM296" s="9"/>
      <c r="DN296" s="9"/>
      <c r="DO296" s="9"/>
      <c r="DP296" s="9"/>
      <c r="DQ296" s="9"/>
      <c r="DR296" s="9"/>
      <c r="DS296" s="9"/>
      <c r="DT296" s="9"/>
      <c r="DU296" s="9"/>
      <c r="DV296" s="9"/>
      <c r="DW296" s="9"/>
      <c r="DX296" s="9"/>
      <c r="DY296" s="9"/>
      <c r="DZ296" s="9"/>
      <c r="EA296" s="9"/>
      <c r="EB296" s="9"/>
      <c r="EC296" s="9"/>
      <c r="ED296" s="9"/>
      <c r="EE296" s="9"/>
      <c r="EF296" s="9"/>
      <c r="EG296" s="9"/>
      <c r="EH296" s="9"/>
      <c r="EI296" s="9"/>
      <c r="EJ296" s="9"/>
      <c r="EK296" s="9"/>
      <c r="EL296" s="9"/>
      <c r="EM296" s="9"/>
      <c r="EN296" s="9"/>
      <c r="EO296" s="9"/>
      <c r="EP296" s="9"/>
      <c r="EQ296" s="9"/>
      <c r="ER296" s="9"/>
      <c r="ES296" s="9"/>
      <c r="ET296" s="9"/>
      <c r="EU296" s="9"/>
      <c r="EV296" s="9"/>
      <c r="EW296" s="9"/>
      <c r="EX296" s="9"/>
      <c r="EY296" s="9"/>
      <c r="EZ296" s="9"/>
      <c r="FA296" s="9"/>
      <c r="FB296" s="9"/>
      <c r="FC296" s="9"/>
      <c r="FD296" s="9"/>
      <c r="FE296" s="9"/>
    </row>
    <row r="297" spans="1:16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9"/>
      <c r="BL297" s="9"/>
      <c r="BM297" s="9"/>
      <c r="BN297" s="9"/>
      <c r="BO297" s="9"/>
      <c r="BP297" s="9"/>
      <c r="BQ297" s="9"/>
      <c r="BR297" s="9"/>
      <c r="BS297" s="9"/>
      <c r="BT297" s="9"/>
      <c r="BU297" s="9"/>
      <c r="BV297" s="9"/>
      <c r="BW297" s="9"/>
      <c r="BX297" s="9"/>
      <c r="BY297" s="9"/>
      <c r="BZ297" s="9"/>
      <c r="CA297" s="9"/>
      <c r="CB297" s="9"/>
      <c r="CC297" s="9"/>
      <c r="CD297" s="9"/>
      <c r="CE297" s="9"/>
      <c r="CF297" s="9"/>
      <c r="CG297" s="9"/>
      <c r="CH297" s="9"/>
      <c r="CI297" s="9"/>
      <c r="CJ297" s="9"/>
      <c r="CK297" s="9"/>
      <c r="CL297" s="9"/>
      <c r="CM297" s="9"/>
      <c r="CN297" s="9"/>
      <c r="CO297" s="9"/>
      <c r="CP297" s="9"/>
      <c r="CQ297" s="9"/>
      <c r="CR297" s="9"/>
      <c r="CS297" s="9"/>
      <c r="CT297" s="9"/>
      <c r="CU297" s="9"/>
      <c r="CV297" s="9"/>
      <c r="CW297" s="9"/>
      <c r="CX297" s="9"/>
      <c r="CY297" s="9"/>
      <c r="CZ297" s="9"/>
      <c r="DA297" s="9"/>
      <c r="DB297" s="9"/>
      <c r="DC297" s="9"/>
      <c r="DD297" s="9"/>
      <c r="DE297" s="9"/>
      <c r="DF297" s="9"/>
      <c r="DG297" s="9"/>
      <c r="DH297" s="9"/>
      <c r="DI297" s="9"/>
      <c r="DJ297" s="9"/>
      <c r="DK297" s="9"/>
      <c r="DL297" s="9"/>
      <c r="DM297" s="9"/>
      <c r="DN297" s="9"/>
      <c r="DO297" s="9"/>
      <c r="DP297" s="9"/>
      <c r="DQ297" s="9"/>
      <c r="DR297" s="9"/>
      <c r="DS297" s="9"/>
      <c r="DT297" s="9"/>
      <c r="DU297" s="9"/>
      <c r="DV297" s="9"/>
      <c r="DW297" s="9"/>
      <c r="DX297" s="9"/>
      <c r="DY297" s="9"/>
      <c r="DZ297" s="9"/>
      <c r="EA297" s="9"/>
      <c r="EB297" s="9"/>
      <c r="EC297" s="9"/>
      <c r="ED297" s="9"/>
      <c r="EE297" s="9"/>
      <c r="EF297" s="9"/>
      <c r="EG297" s="9"/>
      <c r="EH297" s="9"/>
      <c r="EI297" s="9"/>
      <c r="EJ297" s="9"/>
      <c r="EK297" s="9"/>
      <c r="EL297" s="9"/>
      <c r="EM297" s="9"/>
      <c r="EN297" s="9"/>
      <c r="EO297" s="9"/>
      <c r="EP297" s="9"/>
      <c r="EQ297" s="9"/>
      <c r="ER297" s="9"/>
      <c r="ES297" s="9"/>
      <c r="ET297" s="9"/>
      <c r="EU297" s="9"/>
      <c r="EV297" s="9"/>
      <c r="EW297" s="9"/>
      <c r="EX297" s="9"/>
      <c r="EY297" s="9"/>
      <c r="EZ297" s="9"/>
      <c r="FA297" s="9"/>
      <c r="FB297" s="9"/>
      <c r="FC297" s="9"/>
      <c r="FD297" s="9"/>
      <c r="FE297" s="9"/>
    </row>
    <row r="298" spans="1:16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c r="BV298" s="9"/>
      <c r="BW298" s="9"/>
      <c r="BX298" s="9"/>
      <c r="BY298" s="9"/>
      <c r="BZ298" s="9"/>
      <c r="CA298" s="9"/>
      <c r="CB298" s="9"/>
      <c r="CC298" s="9"/>
      <c r="CD298" s="9"/>
      <c r="CE298" s="9"/>
      <c r="CF298" s="9"/>
      <c r="CG298" s="9"/>
      <c r="CH298" s="9"/>
      <c r="CI298" s="9"/>
      <c r="CJ298" s="9"/>
      <c r="CK298" s="9"/>
      <c r="CL298" s="9"/>
      <c r="CM298" s="9"/>
      <c r="CN298" s="9"/>
      <c r="CO298" s="9"/>
      <c r="CP298" s="9"/>
      <c r="CQ298" s="9"/>
      <c r="CR298" s="9"/>
      <c r="CS298" s="9"/>
      <c r="CT298" s="9"/>
      <c r="CU298" s="9"/>
      <c r="CV298" s="9"/>
      <c r="CW298" s="9"/>
      <c r="CX298" s="9"/>
      <c r="CY298" s="9"/>
      <c r="CZ298" s="9"/>
      <c r="DA298" s="9"/>
      <c r="DB298" s="9"/>
      <c r="DC298" s="9"/>
      <c r="DD298" s="9"/>
      <c r="DE298" s="9"/>
      <c r="DF298" s="9"/>
      <c r="DG298" s="9"/>
      <c r="DH298" s="9"/>
      <c r="DI298" s="9"/>
      <c r="DJ298" s="9"/>
      <c r="DK298" s="9"/>
      <c r="DL298" s="9"/>
      <c r="DM298" s="9"/>
      <c r="DN298" s="9"/>
      <c r="DO298" s="9"/>
      <c r="DP298" s="9"/>
      <c r="DQ298" s="9"/>
      <c r="DR298" s="9"/>
      <c r="DS298" s="9"/>
      <c r="DT298" s="9"/>
      <c r="DU298" s="9"/>
      <c r="DV298" s="9"/>
      <c r="DW298" s="9"/>
      <c r="DX298" s="9"/>
      <c r="DY298" s="9"/>
      <c r="DZ298" s="9"/>
      <c r="EA298" s="9"/>
      <c r="EB298" s="9"/>
      <c r="EC298" s="9"/>
      <c r="ED298" s="9"/>
      <c r="EE298" s="9"/>
      <c r="EF298" s="9"/>
      <c r="EG298" s="9"/>
      <c r="EH298" s="9"/>
      <c r="EI298" s="9"/>
      <c r="EJ298" s="9"/>
      <c r="EK298" s="9"/>
      <c r="EL298" s="9"/>
      <c r="EM298" s="9"/>
      <c r="EN298" s="9"/>
      <c r="EO298" s="9"/>
      <c r="EP298" s="9"/>
      <c r="EQ298" s="9"/>
      <c r="ER298" s="9"/>
      <c r="ES298" s="9"/>
      <c r="ET298" s="9"/>
      <c r="EU298" s="9"/>
      <c r="EV298" s="9"/>
      <c r="EW298" s="9"/>
      <c r="EX298" s="9"/>
      <c r="EY298" s="9"/>
      <c r="EZ298" s="9"/>
      <c r="FA298" s="9"/>
      <c r="FB298" s="9"/>
      <c r="FC298" s="9"/>
      <c r="FD298" s="9"/>
      <c r="FE298" s="9"/>
    </row>
    <row r="299" spans="1:16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9"/>
      <c r="BL299" s="9"/>
      <c r="BM299" s="9"/>
      <c r="BN299" s="9"/>
      <c r="BO299" s="9"/>
      <c r="BP299" s="9"/>
      <c r="BQ299" s="9"/>
      <c r="BR299" s="9"/>
      <c r="BS299" s="9"/>
      <c r="BT299" s="9"/>
      <c r="BU299" s="9"/>
      <c r="BV299" s="9"/>
      <c r="BW299" s="9"/>
      <c r="BX299" s="9"/>
      <c r="BY299" s="9"/>
      <c r="BZ299" s="9"/>
      <c r="CA299" s="9"/>
      <c r="CB299" s="9"/>
      <c r="CC299" s="9"/>
      <c r="CD299" s="9"/>
      <c r="CE299" s="9"/>
      <c r="CF299" s="9"/>
      <c r="CG299" s="9"/>
      <c r="CH299" s="9"/>
      <c r="CI299" s="9"/>
      <c r="CJ299" s="9"/>
      <c r="CK299" s="9"/>
      <c r="CL299" s="9"/>
      <c r="CM299" s="9"/>
      <c r="CN299" s="9"/>
      <c r="CO299" s="9"/>
      <c r="CP299" s="9"/>
      <c r="CQ299" s="9"/>
      <c r="CR299" s="9"/>
      <c r="CS299" s="9"/>
      <c r="CT299" s="9"/>
      <c r="CU299" s="9"/>
      <c r="CV299" s="9"/>
      <c r="CW299" s="9"/>
      <c r="CX299" s="9"/>
      <c r="CY299" s="9"/>
      <c r="CZ299" s="9"/>
      <c r="DA299" s="9"/>
      <c r="DB299" s="9"/>
      <c r="DC299" s="9"/>
      <c r="DD299" s="9"/>
      <c r="DE299" s="9"/>
      <c r="DF299" s="9"/>
      <c r="DG299" s="9"/>
      <c r="DH299" s="9"/>
      <c r="DI299" s="9"/>
      <c r="DJ299" s="9"/>
      <c r="DK299" s="9"/>
      <c r="DL299" s="9"/>
      <c r="DM299" s="9"/>
      <c r="DN299" s="9"/>
      <c r="DO299" s="9"/>
      <c r="DP299" s="9"/>
      <c r="DQ299" s="9"/>
      <c r="DR299" s="9"/>
      <c r="DS299" s="9"/>
      <c r="DT299" s="9"/>
      <c r="DU299" s="9"/>
      <c r="DV299" s="9"/>
      <c r="DW299" s="9"/>
      <c r="DX299" s="9"/>
      <c r="DY299" s="9"/>
      <c r="DZ299" s="9"/>
      <c r="EA299" s="9"/>
      <c r="EB299" s="9"/>
      <c r="EC299" s="9"/>
      <c r="ED299" s="9"/>
      <c r="EE299" s="9"/>
      <c r="EF299" s="9"/>
      <c r="EG299" s="9"/>
      <c r="EH299" s="9"/>
      <c r="EI299" s="9"/>
      <c r="EJ299" s="9"/>
      <c r="EK299" s="9"/>
      <c r="EL299" s="9"/>
      <c r="EM299" s="9"/>
      <c r="EN299" s="9"/>
      <c r="EO299" s="9"/>
      <c r="EP299" s="9"/>
      <c r="EQ299" s="9"/>
      <c r="ER299" s="9"/>
      <c r="ES299" s="9"/>
      <c r="ET299" s="9"/>
      <c r="EU299" s="9"/>
      <c r="EV299" s="9"/>
      <c r="EW299" s="9"/>
      <c r="EX299" s="9"/>
      <c r="EY299" s="9"/>
      <c r="EZ299" s="9"/>
      <c r="FA299" s="9"/>
      <c r="FB299" s="9"/>
      <c r="FC299" s="9"/>
      <c r="FD299" s="9"/>
      <c r="FE299" s="9"/>
    </row>
    <row r="300" spans="1:16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c r="BP300" s="9"/>
      <c r="BQ300" s="9"/>
      <c r="BR300" s="9"/>
      <c r="BS300" s="9"/>
      <c r="BT300" s="9"/>
      <c r="BU300" s="9"/>
      <c r="BV300" s="9"/>
      <c r="BW300" s="9"/>
      <c r="BX300" s="9"/>
      <c r="BY300" s="9"/>
      <c r="BZ300" s="9"/>
      <c r="CA300" s="9"/>
      <c r="CB300" s="9"/>
      <c r="CC300" s="9"/>
      <c r="CD300" s="9"/>
      <c r="CE300" s="9"/>
      <c r="CF300" s="9"/>
      <c r="CG300" s="9"/>
      <c r="CH300" s="9"/>
      <c r="CI300" s="9"/>
      <c r="CJ300" s="9"/>
      <c r="CK300" s="9"/>
      <c r="CL300" s="9"/>
      <c r="CM300" s="9"/>
      <c r="CN300" s="9"/>
      <c r="CO300" s="9"/>
      <c r="CP300" s="9"/>
      <c r="CQ300" s="9"/>
      <c r="CR300" s="9"/>
      <c r="CS300" s="9"/>
      <c r="CT300" s="9"/>
      <c r="CU300" s="9"/>
      <c r="CV300" s="9"/>
      <c r="CW300" s="9"/>
      <c r="CX300" s="9"/>
      <c r="CY300" s="9"/>
      <c r="CZ300" s="9"/>
      <c r="DA300" s="9"/>
      <c r="DB300" s="9"/>
      <c r="DC300" s="9"/>
      <c r="DD300" s="9"/>
      <c r="DE300" s="9"/>
      <c r="DF300" s="9"/>
      <c r="DG300" s="9"/>
      <c r="DH300" s="9"/>
      <c r="DI300" s="9"/>
      <c r="DJ300" s="9"/>
      <c r="DK300" s="9"/>
      <c r="DL300" s="9"/>
      <c r="DM300" s="9"/>
      <c r="DN300" s="9"/>
      <c r="DO300" s="9"/>
      <c r="DP300" s="9"/>
      <c r="DQ300" s="9"/>
      <c r="DR300" s="9"/>
      <c r="DS300" s="9"/>
      <c r="DT300" s="9"/>
      <c r="DU300" s="9"/>
      <c r="DV300" s="9"/>
      <c r="DW300" s="9"/>
      <c r="DX300" s="9"/>
      <c r="DY300" s="9"/>
      <c r="DZ300" s="9"/>
      <c r="EA300" s="9"/>
      <c r="EB300" s="9"/>
      <c r="EC300" s="9"/>
      <c r="ED300" s="9"/>
      <c r="EE300" s="9"/>
      <c r="EF300" s="9"/>
      <c r="EG300" s="9"/>
      <c r="EH300" s="9"/>
      <c r="EI300" s="9"/>
      <c r="EJ300" s="9"/>
      <c r="EK300" s="9"/>
      <c r="EL300" s="9"/>
      <c r="EM300" s="9"/>
      <c r="EN300" s="9"/>
      <c r="EO300" s="9"/>
      <c r="EP300" s="9"/>
      <c r="EQ300" s="9"/>
      <c r="ER300" s="9"/>
      <c r="ES300" s="9"/>
      <c r="ET300" s="9"/>
      <c r="EU300" s="9"/>
      <c r="EV300" s="9"/>
      <c r="EW300" s="9"/>
      <c r="EX300" s="9"/>
      <c r="EY300" s="9"/>
      <c r="EZ300" s="9"/>
      <c r="FA300" s="9"/>
      <c r="FB300" s="9"/>
      <c r="FC300" s="9"/>
      <c r="FD300" s="9"/>
      <c r="FE300" s="9"/>
    </row>
    <row r="301" spans="1:16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c r="CO301" s="9"/>
      <c r="CP301" s="9"/>
      <c r="CQ301" s="9"/>
      <c r="CR301" s="9"/>
      <c r="CS301" s="9"/>
      <c r="CT301" s="9"/>
      <c r="CU301" s="9"/>
      <c r="CV301" s="9"/>
      <c r="CW301" s="9"/>
      <c r="CX301" s="9"/>
      <c r="CY301" s="9"/>
      <c r="CZ301" s="9"/>
      <c r="DA301" s="9"/>
      <c r="DB301" s="9"/>
      <c r="DC301" s="9"/>
      <c r="DD301" s="9"/>
      <c r="DE301" s="9"/>
      <c r="DF301" s="9"/>
      <c r="DG301" s="9"/>
      <c r="DH301" s="9"/>
      <c r="DI301" s="9"/>
      <c r="DJ301" s="9"/>
      <c r="DK301" s="9"/>
      <c r="DL301" s="9"/>
      <c r="DM301" s="9"/>
      <c r="DN301" s="9"/>
      <c r="DO301" s="9"/>
      <c r="DP301" s="9"/>
      <c r="DQ301" s="9"/>
      <c r="DR301" s="9"/>
      <c r="DS301" s="9"/>
      <c r="DT301" s="9"/>
      <c r="DU301" s="9"/>
      <c r="DV301" s="9"/>
      <c r="DW301" s="9"/>
      <c r="DX301" s="9"/>
      <c r="DY301" s="9"/>
      <c r="DZ301" s="9"/>
      <c r="EA301" s="9"/>
      <c r="EB301" s="9"/>
      <c r="EC301" s="9"/>
      <c r="ED301" s="9"/>
      <c r="EE301" s="9"/>
      <c r="EF301" s="9"/>
      <c r="EG301" s="9"/>
      <c r="EH301" s="9"/>
      <c r="EI301" s="9"/>
      <c r="EJ301" s="9"/>
      <c r="EK301" s="9"/>
      <c r="EL301" s="9"/>
      <c r="EM301" s="9"/>
      <c r="EN301" s="9"/>
      <c r="EO301" s="9"/>
      <c r="EP301" s="9"/>
      <c r="EQ301" s="9"/>
      <c r="ER301" s="9"/>
      <c r="ES301" s="9"/>
      <c r="ET301" s="9"/>
      <c r="EU301" s="9"/>
      <c r="EV301" s="9"/>
      <c r="EW301" s="9"/>
      <c r="EX301" s="9"/>
      <c r="EY301" s="9"/>
      <c r="EZ301" s="9"/>
      <c r="FA301" s="9"/>
      <c r="FB301" s="9"/>
      <c r="FC301" s="9"/>
      <c r="FD301" s="9"/>
      <c r="FE301" s="9"/>
    </row>
    <row r="302" spans="1:16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c r="CO302" s="9"/>
      <c r="CP302" s="9"/>
      <c r="CQ302" s="9"/>
      <c r="CR302" s="9"/>
      <c r="CS302" s="9"/>
      <c r="CT302" s="9"/>
      <c r="CU302" s="9"/>
      <c r="CV302" s="9"/>
      <c r="CW302" s="9"/>
      <c r="CX302" s="9"/>
      <c r="CY302" s="9"/>
      <c r="CZ302" s="9"/>
      <c r="DA302" s="9"/>
      <c r="DB302" s="9"/>
      <c r="DC302" s="9"/>
      <c r="DD302" s="9"/>
      <c r="DE302" s="9"/>
      <c r="DF302" s="9"/>
      <c r="DG302" s="9"/>
      <c r="DH302" s="9"/>
      <c r="DI302" s="9"/>
      <c r="DJ302" s="9"/>
      <c r="DK302" s="9"/>
      <c r="DL302" s="9"/>
      <c r="DM302" s="9"/>
      <c r="DN302" s="9"/>
      <c r="DO302" s="9"/>
      <c r="DP302" s="9"/>
      <c r="DQ302" s="9"/>
      <c r="DR302" s="9"/>
      <c r="DS302" s="9"/>
      <c r="DT302" s="9"/>
      <c r="DU302" s="9"/>
      <c r="DV302" s="9"/>
      <c r="DW302" s="9"/>
      <c r="DX302" s="9"/>
      <c r="DY302" s="9"/>
      <c r="DZ302" s="9"/>
      <c r="EA302" s="9"/>
      <c r="EB302" s="9"/>
      <c r="EC302" s="9"/>
      <c r="ED302" s="9"/>
      <c r="EE302" s="9"/>
      <c r="EF302" s="9"/>
      <c r="EG302" s="9"/>
      <c r="EH302" s="9"/>
      <c r="EI302" s="9"/>
      <c r="EJ302" s="9"/>
      <c r="EK302" s="9"/>
      <c r="EL302" s="9"/>
      <c r="EM302" s="9"/>
      <c r="EN302" s="9"/>
      <c r="EO302" s="9"/>
      <c r="EP302" s="9"/>
      <c r="EQ302" s="9"/>
      <c r="ER302" s="9"/>
      <c r="ES302" s="9"/>
      <c r="ET302" s="9"/>
      <c r="EU302" s="9"/>
      <c r="EV302" s="9"/>
      <c r="EW302" s="9"/>
      <c r="EX302" s="9"/>
      <c r="EY302" s="9"/>
      <c r="EZ302" s="9"/>
      <c r="FA302" s="9"/>
      <c r="FB302" s="9"/>
      <c r="FC302" s="9"/>
      <c r="FD302" s="9"/>
      <c r="FE302" s="9"/>
    </row>
    <row r="303" spans="1:16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c r="CK303" s="9"/>
      <c r="CL303" s="9"/>
      <c r="CM303" s="9"/>
      <c r="CN303" s="9"/>
      <c r="CO303" s="9"/>
      <c r="CP303" s="9"/>
      <c r="CQ303" s="9"/>
      <c r="CR303" s="9"/>
      <c r="CS303" s="9"/>
      <c r="CT303" s="9"/>
      <c r="CU303" s="9"/>
      <c r="CV303" s="9"/>
      <c r="CW303" s="9"/>
      <c r="CX303" s="9"/>
      <c r="CY303" s="9"/>
      <c r="CZ303" s="9"/>
      <c r="DA303" s="9"/>
      <c r="DB303" s="9"/>
      <c r="DC303" s="9"/>
      <c r="DD303" s="9"/>
      <c r="DE303" s="9"/>
      <c r="DF303" s="9"/>
      <c r="DG303" s="9"/>
      <c r="DH303" s="9"/>
      <c r="DI303" s="9"/>
      <c r="DJ303" s="9"/>
      <c r="DK303" s="9"/>
      <c r="DL303" s="9"/>
      <c r="DM303" s="9"/>
      <c r="DN303" s="9"/>
      <c r="DO303" s="9"/>
      <c r="DP303" s="9"/>
      <c r="DQ303" s="9"/>
      <c r="DR303" s="9"/>
      <c r="DS303" s="9"/>
      <c r="DT303" s="9"/>
      <c r="DU303" s="9"/>
      <c r="DV303" s="9"/>
      <c r="DW303" s="9"/>
      <c r="DX303" s="9"/>
      <c r="DY303" s="9"/>
      <c r="DZ303" s="9"/>
      <c r="EA303" s="9"/>
      <c r="EB303" s="9"/>
      <c r="EC303" s="9"/>
      <c r="ED303" s="9"/>
      <c r="EE303" s="9"/>
      <c r="EF303" s="9"/>
      <c r="EG303" s="9"/>
      <c r="EH303" s="9"/>
      <c r="EI303" s="9"/>
      <c r="EJ303" s="9"/>
      <c r="EK303" s="9"/>
      <c r="EL303" s="9"/>
      <c r="EM303" s="9"/>
      <c r="EN303" s="9"/>
      <c r="EO303" s="9"/>
      <c r="EP303" s="9"/>
      <c r="EQ303" s="9"/>
      <c r="ER303" s="9"/>
      <c r="ES303" s="9"/>
      <c r="ET303" s="9"/>
      <c r="EU303" s="9"/>
      <c r="EV303" s="9"/>
      <c r="EW303" s="9"/>
      <c r="EX303" s="9"/>
      <c r="EY303" s="9"/>
      <c r="EZ303" s="9"/>
      <c r="FA303" s="9"/>
      <c r="FB303" s="9"/>
      <c r="FC303" s="9"/>
      <c r="FD303" s="9"/>
      <c r="FE303" s="9"/>
    </row>
    <row r="304" spans="1:16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c r="CD304" s="9"/>
      <c r="CE304" s="9"/>
      <c r="CF304" s="9"/>
      <c r="CG304" s="9"/>
      <c r="CH304" s="9"/>
      <c r="CI304" s="9"/>
      <c r="CJ304" s="9"/>
      <c r="CK304" s="9"/>
      <c r="CL304" s="9"/>
      <c r="CM304" s="9"/>
      <c r="CN304" s="9"/>
      <c r="CO304" s="9"/>
      <c r="CP304" s="9"/>
      <c r="CQ304" s="9"/>
      <c r="CR304" s="9"/>
      <c r="CS304" s="9"/>
      <c r="CT304" s="9"/>
      <c r="CU304" s="9"/>
      <c r="CV304" s="9"/>
      <c r="CW304" s="9"/>
      <c r="CX304" s="9"/>
      <c r="CY304" s="9"/>
      <c r="CZ304" s="9"/>
      <c r="DA304" s="9"/>
      <c r="DB304" s="9"/>
      <c r="DC304" s="9"/>
      <c r="DD304" s="9"/>
      <c r="DE304" s="9"/>
      <c r="DF304" s="9"/>
      <c r="DG304" s="9"/>
      <c r="DH304" s="9"/>
      <c r="DI304" s="9"/>
      <c r="DJ304" s="9"/>
      <c r="DK304" s="9"/>
      <c r="DL304" s="9"/>
      <c r="DM304" s="9"/>
      <c r="DN304" s="9"/>
      <c r="DO304" s="9"/>
      <c r="DP304" s="9"/>
      <c r="DQ304" s="9"/>
      <c r="DR304" s="9"/>
      <c r="DS304" s="9"/>
      <c r="DT304" s="9"/>
      <c r="DU304" s="9"/>
      <c r="DV304" s="9"/>
      <c r="DW304" s="9"/>
      <c r="DX304" s="9"/>
      <c r="DY304" s="9"/>
      <c r="DZ304" s="9"/>
      <c r="EA304" s="9"/>
      <c r="EB304" s="9"/>
      <c r="EC304" s="9"/>
      <c r="ED304" s="9"/>
      <c r="EE304" s="9"/>
      <c r="EF304" s="9"/>
      <c r="EG304" s="9"/>
      <c r="EH304" s="9"/>
      <c r="EI304" s="9"/>
      <c r="EJ304" s="9"/>
      <c r="EK304" s="9"/>
      <c r="EL304" s="9"/>
      <c r="EM304" s="9"/>
      <c r="EN304" s="9"/>
      <c r="EO304" s="9"/>
      <c r="EP304" s="9"/>
      <c r="EQ304" s="9"/>
      <c r="ER304" s="9"/>
      <c r="ES304" s="9"/>
      <c r="ET304" s="9"/>
      <c r="EU304" s="9"/>
      <c r="EV304" s="9"/>
      <c r="EW304" s="9"/>
      <c r="EX304" s="9"/>
      <c r="EY304" s="9"/>
      <c r="EZ304" s="9"/>
      <c r="FA304" s="9"/>
      <c r="FB304" s="9"/>
      <c r="FC304" s="9"/>
      <c r="FD304" s="9"/>
      <c r="FE304" s="9"/>
    </row>
    <row r="305" spans="1:16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9"/>
      <c r="BL305" s="9"/>
      <c r="BM305" s="9"/>
      <c r="BN305" s="9"/>
      <c r="BO305" s="9"/>
      <c r="BP305" s="9"/>
      <c r="BQ305" s="9"/>
      <c r="BR305" s="9"/>
      <c r="BS305" s="9"/>
      <c r="BT305" s="9"/>
      <c r="BU305" s="9"/>
      <c r="BV305" s="9"/>
      <c r="BW305" s="9"/>
      <c r="BX305" s="9"/>
      <c r="BY305" s="9"/>
      <c r="BZ305" s="9"/>
      <c r="CA305" s="9"/>
      <c r="CB305" s="9"/>
      <c r="CC305" s="9"/>
      <c r="CD305" s="9"/>
      <c r="CE305" s="9"/>
      <c r="CF305" s="9"/>
      <c r="CG305" s="9"/>
      <c r="CH305" s="9"/>
      <c r="CI305" s="9"/>
      <c r="CJ305" s="9"/>
      <c r="CK305" s="9"/>
      <c r="CL305" s="9"/>
      <c r="CM305" s="9"/>
      <c r="CN305" s="9"/>
      <c r="CO305" s="9"/>
      <c r="CP305" s="9"/>
      <c r="CQ305" s="9"/>
      <c r="CR305" s="9"/>
      <c r="CS305" s="9"/>
      <c r="CT305" s="9"/>
      <c r="CU305" s="9"/>
      <c r="CV305" s="9"/>
      <c r="CW305" s="9"/>
      <c r="CX305" s="9"/>
      <c r="CY305" s="9"/>
      <c r="CZ305" s="9"/>
      <c r="DA305" s="9"/>
      <c r="DB305" s="9"/>
      <c r="DC305" s="9"/>
      <c r="DD305" s="9"/>
      <c r="DE305" s="9"/>
      <c r="DF305" s="9"/>
      <c r="DG305" s="9"/>
      <c r="DH305" s="9"/>
      <c r="DI305" s="9"/>
      <c r="DJ305" s="9"/>
      <c r="DK305" s="9"/>
      <c r="DL305" s="9"/>
      <c r="DM305" s="9"/>
      <c r="DN305" s="9"/>
      <c r="DO305" s="9"/>
      <c r="DP305" s="9"/>
      <c r="DQ305" s="9"/>
      <c r="DR305" s="9"/>
      <c r="DS305" s="9"/>
      <c r="DT305" s="9"/>
      <c r="DU305" s="9"/>
      <c r="DV305" s="9"/>
      <c r="DW305" s="9"/>
      <c r="DX305" s="9"/>
      <c r="DY305" s="9"/>
      <c r="DZ305" s="9"/>
      <c r="EA305" s="9"/>
      <c r="EB305" s="9"/>
      <c r="EC305" s="9"/>
      <c r="ED305" s="9"/>
      <c r="EE305" s="9"/>
      <c r="EF305" s="9"/>
      <c r="EG305" s="9"/>
      <c r="EH305" s="9"/>
      <c r="EI305" s="9"/>
      <c r="EJ305" s="9"/>
      <c r="EK305" s="9"/>
      <c r="EL305" s="9"/>
      <c r="EM305" s="9"/>
      <c r="EN305" s="9"/>
      <c r="EO305" s="9"/>
      <c r="EP305" s="9"/>
      <c r="EQ305" s="9"/>
      <c r="ER305" s="9"/>
      <c r="ES305" s="9"/>
      <c r="ET305" s="9"/>
      <c r="EU305" s="9"/>
      <c r="EV305" s="9"/>
      <c r="EW305" s="9"/>
      <c r="EX305" s="9"/>
      <c r="EY305" s="9"/>
      <c r="EZ305" s="9"/>
      <c r="FA305" s="9"/>
      <c r="FB305" s="9"/>
      <c r="FC305" s="9"/>
      <c r="FD305" s="9"/>
      <c r="FE305" s="9"/>
    </row>
    <row r="306" spans="1:16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c r="BK306" s="9"/>
      <c r="BL306" s="9"/>
      <c r="BM306" s="9"/>
      <c r="BN306" s="9"/>
      <c r="BO306" s="9"/>
      <c r="BP306" s="9"/>
      <c r="BQ306" s="9"/>
      <c r="BR306" s="9"/>
      <c r="BS306" s="9"/>
      <c r="BT306" s="9"/>
      <c r="BU306" s="9"/>
      <c r="BV306" s="9"/>
      <c r="BW306" s="9"/>
      <c r="BX306" s="9"/>
      <c r="BY306" s="9"/>
      <c r="BZ306" s="9"/>
      <c r="CA306" s="9"/>
      <c r="CB306" s="9"/>
      <c r="CC306" s="9"/>
      <c r="CD306" s="9"/>
      <c r="CE306" s="9"/>
      <c r="CF306" s="9"/>
      <c r="CG306" s="9"/>
      <c r="CH306" s="9"/>
      <c r="CI306" s="9"/>
      <c r="CJ306" s="9"/>
      <c r="CK306" s="9"/>
      <c r="CL306" s="9"/>
      <c r="CM306" s="9"/>
      <c r="CN306" s="9"/>
      <c r="CO306" s="9"/>
      <c r="CP306" s="9"/>
      <c r="CQ306" s="9"/>
      <c r="CR306" s="9"/>
      <c r="CS306" s="9"/>
      <c r="CT306" s="9"/>
      <c r="CU306" s="9"/>
      <c r="CV306" s="9"/>
      <c r="CW306" s="9"/>
      <c r="CX306" s="9"/>
      <c r="CY306" s="9"/>
      <c r="CZ306" s="9"/>
      <c r="DA306" s="9"/>
      <c r="DB306" s="9"/>
      <c r="DC306" s="9"/>
      <c r="DD306" s="9"/>
      <c r="DE306" s="9"/>
      <c r="DF306" s="9"/>
      <c r="DG306" s="9"/>
      <c r="DH306" s="9"/>
      <c r="DI306" s="9"/>
      <c r="DJ306" s="9"/>
      <c r="DK306" s="9"/>
      <c r="DL306" s="9"/>
      <c r="DM306" s="9"/>
      <c r="DN306" s="9"/>
      <c r="DO306" s="9"/>
      <c r="DP306" s="9"/>
      <c r="DQ306" s="9"/>
      <c r="DR306" s="9"/>
      <c r="DS306" s="9"/>
      <c r="DT306" s="9"/>
      <c r="DU306" s="9"/>
      <c r="DV306" s="9"/>
      <c r="DW306" s="9"/>
      <c r="DX306" s="9"/>
      <c r="DY306" s="9"/>
      <c r="DZ306" s="9"/>
      <c r="EA306" s="9"/>
      <c r="EB306" s="9"/>
      <c r="EC306" s="9"/>
      <c r="ED306" s="9"/>
      <c r="EE306" s="9"/>
      <c r="EF306" s="9"/>
      <c r="EG306" s="9"/>
      <c r="EH306" s="9"/>
      <c r="EI306" s="9"/>
      <c r="EJ306" s="9"/>
      <c r="EK306" s="9"/>
      <c r="EL306" s="9"/>
      <c r="EM306" s="9"/>
      <c r="EN306" s="9"/>
      <c r="EO306" s="9"/>
      <c r="EP306" s="9"/>
      <c r="EQ306" s="9"/>
      <c r="ER306" s="9"/>
      <c r="ES306" s="9"/>
      <c r="ET306" s="9"/>
      <c r="EU306" s="9"/>
      <c r="EV306" s="9"/>
      <c r="EW306" s="9"/>
      <c r="EX306" s="9"/>
      <c r="EY306" s="9"/>
      <c r="EZ306" s="9"/>
      <c r="FA306" s="9"/>
      <c r="FB306" s="9"/>
      <c r="FC306" s="9"/>
      <c r="FD306" s="9"/>
      <c r="FE306" s="9"/>
    </row>
    <row r="307" spans="1:16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c r="CO307" s="9"/>
      <c r="CP307" s="9"/>
      <c r="CQ307" s="9"/>
      <c r="CR307" s="9"/>
      <c r="CS307" s="9"/>
      <c r="CT307" s="9"/>
      <c r="CU307" s="9"/>
      <c r="CV307" s="9"/>
      <c r="CW307" s="9"/>
      <c r="CX307" s="9"/>
      <c r="CY307" s="9"/>
      <c r="CZ307" s="9"/>
      <c r="DA307" s="9"/>
      <c r="DB307" s="9"/>
      <c r="DC307" s="9"/>
      <c r="DD307" s="9"/>
      <c r="DE307" s="9"/>
      <c r="DF307" s="9"/>
      <c r="DG307" s="9"/>
      <c r="DH307" s="9"/>
      <c r="DI307" s="9"/>
      <c r="DJ307" s="9"/>
      <c r="DK307" s="9"/>
      <c r="DL307" s="9"/>
      <c r="DM307" s="9"/>
      <c r="DN307" s="9"/>
      <c r="DO307" s="9"/>
      <c r="DP307" s="9"/>
      <c r="DQ307" s="9"/>
      <c r="DR307" s="9"/>
      <c r="DS307" s="9"/>
      <c r="DT307" s="9"/>
      <c r="DU307" s="9"/>
      <c r="DV307" s="9"/>
      <c r="DW307" s="9"/>
      <c r="DX307" s="9"/>
      <c r="DY307" s="9"/>
      <c r="DZ307" s="9"/>
      <c r="EA307" s="9"/>
      <c r="EB307" s="9"/>
      <c r="EC307" s="9"/>
      <c r="ED307" s="9"/>
      <c r="EE307" s="9"/>
      <c r="EF307" s="9"/>
      <c r="EG307" s="9"/>
      <c r="EH307" s="9"/>
      <c r="EI307" s="9"/>
      <c r="EJ307" s="9"/>
      <c r="EK307" s="9"/>
      <c r="EL307" s="9"/>
      <c r="EM307" s="9"/>
      <c r="EN307" s="9"/>
      <c r="EO307" s="9"/>
      <c r="EP307" s="9"/>
      <c r="EQ307" s="9"/>
      <c r="ER307" s="9"/>
      <c r="ES307" s="9"/>
      <c r="ET307" s="9"/>
      <c r="EU307" s="9"/>
      <c r="EV307" s="9"/>
      <c r="EW307" s="9"/>
      <c r="EX307" s="9"/>
      <c r="EY307" s="9"/>
      <c r="EZ307" s="9"/>
      <c r="FA307" s="9"/>
      <c r="FB307" s="9"/>
      <c r="FC307" s="9"/>
      <c r="FD307" s="9"/>
      <c r="FE307" s="9"/>
    </row>
    <row r="308" spans="1:16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c r="BN308" s="9"/>
      <c r="BO308" s="9"/>
      <c r="BP308" s="9"/>
      <c r="BQ308" s="9"/>
      <c r="BR308" s="9"/>
      <c r="BS308" s="9"/>
      <c r="BT308" s="9"/>
      <c r="BU308" s="9"/>
      <c r="BV308" s="9"/>
      <c r="BW308" s="9"/>
      <c r="BX308" s="9"/>
      <c r="BY308" s="9"/>
      <c r="BZ308" s="9"/>
      <c r="CA308" s="9"/>
      <c r="CB308" s="9"/>
      <c r="CC308" s="9"/>
      <c r="CD308" s="9"/>
      <c r="CE308" s="9"/>
      <c r="CF308" s="9"/>
      <c r="CG308" s="9"/>
      <c r="CH308" s="9"/>
      <c r="CI308" s="9"/>
      <c r="CJ308" s="9"/>
      <c r="CK308" s="9"/>
      <c r="CL308" s="9"/>
      <c r="CM308" s="9"/>
      <c r="CN308" s="9"/>
      <c r="CO308" s="9"/>
      <c r="CP308" s="9"/>
      <c r="CQ308" s="9"/>
      <c r="CR308" s="9"/>
      <c r="CS308" s="9"/>
      <c r="CT308" s="9"/>
      <c r="CU308" s="9"/>
      <c r="CV308" s="9"/>
      <c r="CW308" s="9"/>
      <c r="CX308" s="9"/>
      <c r="CY308" s="9"/>
      <c r="CZ308" s="9"/>
      <c r="DA308" s="9"/>
      <c r="DB308" s="9"/>
      <c r="DC308" s="9"/>
      <c r="DD308" s="9"/>
      <c r="DE308" s="9"/>
      <c r="DF308" s="9"/>
      <c r="DG308" s="9"/>
      <c r="DH308" s="9"/>
      <c r="DI308" s="9"/>
      <c r="DJ308" s="9"/>
      <c r="DK308" s="9"/>
      <c r="DL308" s="9"/>
      <c r="DM308" s="9"/>
      <c r="DN308" s="9"/>
      <c r="DO308" s="9"/>
      <c r="DP308" s="9"/>
      <c r="DQ308" s="9"/>
      <c r="DR308" s="9"/>
      <c r="DS308" s="9"/>
      <c r="DT308" s="9"/>
      <c r="DU308" s="9"/>
      <c r="DV308" s="9"/>
      <c r="DW308" s="9"/>
      <c r="DX308" s="9"/>
      <c r="DY308" s="9"/>
      <c r="DZ308" s="9"/>
      <c r="EA308" s="9"/>
      <c r="EB308" s="9"/>
      <c r="EC308" s="9"/>
      <c r="ED308" s="9"/>
      <c r="EE308" s="9"/>
      <c r="EF308" s="9"/>
      <c r="EG308" s="9"/>
      <c r="EH308" s="9"/>
      <c r="EI308" s="9"/>
      <c r="EJ308" s="9"/>
      <c r="EK308" s="9"/>
      <c r="EL308" s="9"/>
      <c r="EM308" s="9"/>
      <c r="EN308" s="9"/>
      <c r="EO308" s="9"/>
      <c r="EP308" s="9"/>
      <c r="EQ308" s="9"/>
      <c r="ER308" s="9"/>
      <c r="ES308" s="9"/>
      <c r="ET308" s="9"/>
      <c r="EU308" s="9"/>
      <c r="EV308" s="9"/>
      <c r="EW308" s="9"/>
      <c r="EX308" s="9"/>
      <c r="EY308" s="9"/>
      <c r="EZ308" s="9"/>
      <c r="FA308" s="9"/>
      <c r="FB308" s="9"/>
      <c r="FC308" s="9"/>
      <c r="FD308" s="9"/>
      <c r="FE308" s="9"/>
    </row>
    <row r="309" spans="1:16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c r="BK309" s="9"/>
      <c r="BL309" s="9"/>
      <c r="BM309" s="9"/>
      <c r="BN309" s="9"/>
      <c r="BO309" s="9"/>
      <c r="BP309" s="9"/>
      <c r="BQ309" s="9"/>
      <c r="BR309" s="9"/>
      <c r="BS309" s="9"/>
      <c r="BT309" s="9"/>
      <c r="BU309" s="9"/>
      <c r="BV309" s="9"/>
      <c r="BW309" s="9"/>
      <c r="BX309" s="9"/>
      <c r="BY309" s="9"/>
      <c r="BZ309" s="9"/>
      <c r="CA309" s="9"/>
      <c r="CB309" s="9"/>
      <c r="CC309" s="9"/>
      <c r="CD309" s="9"/>
      <c r="CE309" s="9"/>
      <c r="CF309" s="9"/>
      <c r="CG309" s="9"/>
      <c r="CH309" s="9"/>
      <c r="CI309" s="9"/>
      <c r="CJ309" s="9"/>
      <c r="CK309" s="9"/>
      <c r="CL309" s="9"/>
      <c r="CM309" s="9"/>
      <c r="CN309" s="9"/>
      <c r="CO309" s="9"/>
      <c r="CP309" s="9"/>
      <c r="CQ309" s="9"/>
      <c r="CR309" s="9"/>
      <c r="CS309" s="9"/>
      <c r="CT309" s="9"/>
      <c r="CU309" s="9"/>
      <c r="CV309" s="9"/>
      <c r="CW309" s="9"/>
      <c r="CX309" s="9"/>
      <c r="CY309" s="9"/>
      <c r="CZ309" s="9"/>
      <c r="DA309" s="9"/>
      <c r="DB309" s="9"/>
      <c r="DC309" s="9"/>
      <c r="DD309" s="9"/>
      <c r="DE309" s="9"/>
      <c r="DF309" s="9"/>
      <c r="DG309" s="9"/>
      <c r="DH309" s="9"/>
      <c r="DI309" s="9"/>
      <c r="DJ309" s="9"/>
      <c r="DK309" s="9"/>
      <c r="DL309" s="9"/>
      <c r="DM309" s="9"/>
      <c r="DN309" s="9"/>
      <c r="DO309" s="9"/>
      <c r="DP309" s="9"/>
      <c r="DQ309" s="9"/>
      <c r="DR309" s="9"/>
      <c r="DS309" s="9"/>
      <c r="DT309" s="9"/>
      <c r="DU309" s="9"/>
      <c r="DV309" s="9"/>
      <c r="DW309" s="9"/>
      <c r="DX309" s="9"/>
      <c r="DY309" s="9"/>
      <c r="DZ309" s="9"/>
      <c r="EA309" s="9"/>
      <c r="EB309" s="9"/>
      <c r="EC309" s="9"/>
      <c r="ED309" s="9"/>
      <c r="EE309" s="9"/>
      <c r="EF309" s="9"/>
      <c r="EG309" s="9"/>
      <c r="EH309" s="9"/>
      <c r="EI309" s="9"/>
      <c r="EJ309" s="9"/>
      <c r="EK309" s="9"/>
      <c r="EL309" s="9"/>
      <c r="EM309" s="9"/>
      <c r="EN309" s="9"/>
      <c r="EO309" s="9"/>
      <c r="EP309" s="9"/>
      <c r="EQ309" s="9"/>
      <c r="ER309" s="9"/>
      <c r="ES309" s="9"/>
      <c r="ET309" s="9"/>
      <c r="EU309" s="9"/>
      <c r="EV309" s="9"/>
      <c r="EW309" s="9"/>
      <c r="EX309" s="9"/>
      <c r="EY309" s="9"/>
      <c r="EZ309" s="9"/>
      <c r="FA309" s="9"/>
      <c r="FB309" s="9"/>
      <c r="FC309" s="9"/>
      <c r="FD309" s="9"/>
      <c r="FE309" s="9"/>
    </row>
    <row r="310" spans="1:16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c r="BW310" s="9"/>
      <c r="BX310" s="9"/>
      <c r="BY310" s="9"/>
      <c r="BZ310" s="9"/>
      <c r="CA310" s="9"/>
      <c r="CB310" s="9"/>
      <c r="CC310" s="9"/>
      <c r="CD310" s="9"/>
      <c r="CE310" s="9"/>
      <c r="CF310" s="9"/>
      <c r="CG310" s="9"/>
      <c r="CH310" s="9"/>
      <c r="CI310" s="9"/>
      <c r="CJ310" s="9"/>
      <c r="CK310" s="9"/>
      <c r="CL310" s="9"/>
      <c r="CM310" s="9"/>
      <c r="CN310" s="9"/>
      <c r="CO310" s="9"/>
      <c r="CP310" s="9"/>
      <c r="CQ310" s="9"/>
      <c r="CR310" s="9"/>
      <c r="CS310" s="9"/>
      <c r="CT310" s="9"/>
      <c r="CU310" s="9"/>
      <c r="CV310" s="9"/>
      <c r="CW310" s="9"/>
      <c r="CX310" s="9"/>
      <c r="CY310" s="9"/>
      <c r="CZ310" s="9"/>
      <c r="DA310" s="9"/>
      <c r="DB310" s="9"/>
      <c r="DC310" s="9"/>
      <c r="DD310" s="9"/>
      <c r="DE310" s="9"/>
      <c r="DF310" s="9"/>
      <c r="DG310" s="9"/>
      <c r="DH310" s="9"/>
      <c r="DI310" s="9"/>
      <c r="DJ310" s="9"/>
      <c r="DK310" s="9"/>
      <c r="DL310" s="9"/>
      <c r="DM310" s="9"/>
      <c r="DN310" s="9"/>
      <c r="DO310" s="9"/>
      <c r="DP310" s="9"/>
      <c r="DQ310" s="9"/>
      <c r="DR310" s="9"/>
      <c r="DS310" s="9"/>
      <c r="DT310" s="9"/>
      <c r="DU310" s="9"/>
      <c r="DV310" s="9"/>
      <c r="DW310" s="9"/>
      <c r="DX310" s="9"/>
      <c r="DY310" s="9"/>
      <c r="DZ310" s="9"/>
      <c r="EA310" s="9"/>
      <c r="EB310" s="9"/>
      <c r="EC310" s="9"/>
      <c r="ED310" s="9"/>
      <c r="EE310" s="9"/>
      <c r="EF310" s="9"/>
      <c r="EG310" s="9"/>
      <c r="EH310" s="9"/>
      <c r="EI310" s="9"/>
      <c r="EJ310" s="9"/>
      <c r="EK310" s="9"/>
      <c r="EL310" s="9"/>
      <c r="EM310" s="9"/>
      <c r="EN310" s="9"/>
      <c r="EO310" s="9"/>
      <c r="EP310" s="9"/>
      <c r="EQ310" s="9"/>
      <c r="ER310" s="9"/>
      <c r="ES310" s="9"/>
      <c r="ET310" s="9"/>
      <c r="EU310" s="9"/>
      <c r="EV310" s="9"/>
      <c r="EW310" s="9"/>
      <c r="EX310" s="9"/>
      <c r="EY310" s="9"/>
      <c r="EZ310" s="9"/>
      <c r="FA310" s="9"/>
      <c r="FB310" s="9"/>
      <c r="FC310" s="9"/>
      <c r="FD310" s="9"/>
      <c r="FE310" s="9"/>
    </row>
    <row r="311" spans="1:16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c r="BW311" s="9"/>
      <c r="BX311" s="9"/>
      <c r="BY311" s="9"/>
      <c r="BZ311" s="9"/>
      <c r="CA311" s="9"/>
      <c r="CB311" s="9"/>
      <c r="CC311" s="9"/>
      <c r="CD311" s="9"/>
      <c r="CE311" s="9"/>
      <c r="CF311" s="9"/>
      <c r="CG311" s="9"/>
      <c r="CH311" s="9"/>
      <c r="CI311" s="9"/>
      <c r="CJ311" s="9"/>
      <c r="CK311" s="9"/>
      <c r="CL311" s="9"/>
      <c r="CM311" s="9"/>
      <c r="CN311" s="9"/>
      <c r="CO311" s="9"/>
      <c r="CP311" s="9"/>
      <c r="CQ311" s="9"/>
      <c r="CR311" s="9"/>
      <c r="CS311" s="9"/>
      <c r="CT311" s="9"/>
      <c r="CU311" s="9"/>
      <c r="CV311" s="9"/>
      <c r="CW311" s="9"/>
      <c r="CX311" s="9"/>
      <c r="CY311" s="9"/>
      <c r="CZ311" s="9"/>
      <c r="DA311" s="9"/>
      <c r="DB311" s="9"/>
      <c r="DC311" s="9"/>
      <c r="DD311" s="9"/>
      <c r="DE311" s="9"/>
      <c r="DF311" s="9"/>
      <c r="DG311" s="9"/>
      <c r="DH311" s="9"/>
      <c r="DI311" s="9"/>
      <c r="DJ311" s="9"/>
      <c r="DK311" s="9"/>
      <c r="DL311" s="9"/>
      <c r="DM311" s="9"/>
      <c r="DN311" s="9"/>
      <c r="DO311" s="9"/>
      <c r="DP311" s="9"/>
      <c r="DQ311" s="9"/>
      <c r="DR311" s="9"/>
      <c r="DS311" s="9"/>
      <c r="DT311" s="9"/>
      <c r="DU311" s="9"/>
      <c r="DV311" s="9"/>
      <c r="DW311" s="9"/>
      <c r="DX311" s="9"/>
      <c r="DY311" s="9"/>
      <c r="DZ311" s="9"/>
      <c r="EA311" s="9"/>
      <c r="EB311" s="9"/>
      <c r="EC311" s="9"/>
      <c r="ED311" s="9"/>
      <c r="EE311" s="9"/>
      <c r="EF311" s="9"/>
      <c r="EG311" s="9"/>
      <c r="EH311" s="9"/>
      <c r="EI311" s="9"/>
      <c r="EJ311" s="9"/>
      <c r="EK311" s="9"/>
      <c r="EL311" s="9"/>
      <c r="EM311" s="9"/>
      <c r="EN311" s="9"/>
      <c r="EO311" s="9"/>
      <c r="EP311" s="9"/>
      <c r="EQ311" s="9"/>
      <c r="ER311" s="9"/>
      <c r="ES311" s="9"/>
      <c r="ET311" s="9"/>
      <c r="EU311" s="9"/>
      <c r="EV311" s="9"/>
      <c r="EW311" s="9"/>
      <c r="EX311" s="9"/>
      <c r="EY311" s="9"/>
      <c r="EZ311" s="9"/>
      <c r="FA311" s="9"/>
      <c r="FB311" s="9"/>
      <c r="FC311" s="9"/>
      <c r="FD311" s="9"/>
      <c r="FE311" s="9"/>
    </row>
    <row r="312" spans="1:16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c r="BW312" s="9"/>
      <c r="BX312" s="9"/>
      <c r="BY312" s="9"/>
      <c r="BZ312" s="9"/>
      <c r="CA312" s="9"/>
      <c r="CB312" s="9"/>
      <c r="CC312" s="9"/>
      <c r="CD312" s="9"/>
      <c r="CE312" s="9"/>
      <c r="CF312" s="9"/>
      <c r="CG312" s="9"/>
      <c r="CH312" s="9"/>
      <c r="CI312" s="9"/>
      <c r="CJ312" s="9"/>
      <c r="CK312" s="9"/>
      <c r="CL312" s="9"/>
      <c r="CM312" s="9"/>
      <c r="CN312" s="9"/>
      <c r="CO312" s="9"/>
      <c r="CP312" s="9"/>
      <c r="CQ312" s="9"/>
      <c r="CR312" s="9"/>
      <c r="CS312" s="9"/>
      <c r="CT312" s="9"/>
      <c r="CU312" s="9"/>
      <c r="CV312" s="9"/>
      <c r="CW312" s="9"/>
      <c r="CX312" s="9"/>
      <c r="CY312" s="9"/>
      <c r="CZ312" s="9"/>
      <c r="DA312" s="9"/>
      <c r="DB312" s="9"/>
      <c r="DC312" s="9"/>
      <c r="DD312" s="9"/>
      <c r="DE312" s="9"/>
      <c r="DF312" s="9"/>
      <c r="DG312" s="9"/>
      <c r="DH312" s="9"/>
      <c r="DI312" s="9"/>
      <c r="DJ312" s="9"/>
      <c r="DK312" s="9"/>
      <c r="DL312" s="9"/>
      <c r="DM312" s="9"/>
      <c r="DN312" s="9"/>
      <c r="DO312" s="9"/>
      <c r="DP312" s="9"/>
      <c r="DQ312" s="9"/>
      <c r="DR312" s="9"/>
      <c r="DS312" s="9"/>
      <c r="DT312" s="9"/>
      <c r="DU312" s="9"/>
      <c r="DV312" s="9"/>
      <c r="DW312" s="9"/>
      <c r="DX312" s="9"/>
      <c r="DY312" s="9"/>
      <c r="DZ312" s="9"/>
      <c r="EA312" s="9"/>
      <c r="EB312" s="9"/>
      <c r="EC312" s="9"/>
      <c r="ED312" s="9"/>
      <c r="EE312" s="9"/>
      <c r="EF312" s="9"/>
      <c r="EG312" s="9"/>
      <c r="EH312" s="9"/>
      <c r="EI312" s="9"/>
      <c r="EJ312" s="9"/>
      <c r="EK312" s="9"/>
      <c r="EL312" s="9"/>
      <c r="EM312" s="9"/>
      <c r="EN312" s="9"/>
      <c r="EO312" s="9"/>
      <c r="EP312" s="9"/>
      <c r="EQ312" s="9"/>
      <c r="ER312" s="9"/>
      <c r="ES312" s="9"/>
      <c r="ET312" s="9"/>
      <c r="EU312" s="9"/>
      <c r="EV312" s="9"/>
      <c r="EW312" s="9"/>
      <c r="EX312" s="9"/>
      <c r="EY312" s="9"/>
      <c r="EZ312" s="9"/>
      <c r="FA312" s="9"/>
      <c r="FB312" s="9"/>
      <c r="FC312" s="9"/>
      <c r="FD312" s="9"/>
      <c r="FE312" s="9"/>
    </row>
    <row r="313" spans="1:16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c r="BK313" s="9"/>
      <c r="BL313" s="9"/>
      <c r="BM313" s="9"/>
      <c r="BN313" s="9"/>
      <c r="BO313" s="9"/>
      <c r="BP313" s="9"/>
      <c r="BQ313" s="9"/>
      <c r="BR313" s="9"/>
      <c r="BS313" s="9"/>
      <c r="BT313" s="9"/>
      <c r="BU313" s="9"/>
      <c r="BV313" s="9"/>
      <c r="BW313" s="9"/>
      <c r="BX313" s="9"/>
      <c r="BY313" s="9"/>
      <c r="BZ313" s="9"/>
      <c r="CA313" s="9"/>
      <c r="CB313" s="9"/>
      <c r="CC313" s="9"/>
      <c r="CD313" s="9"/>
      <c r="CE313" s="9"/>
      <c r="CF313" s="9"/>
      <c r="CG313" s="9"/>
      <c r="CH313" s="9"/>
      <c r="CI313" s="9"/>
      <c r="CJ313" s="9"/>
      <c r="CK313" s="9"/>
      <c r="CL313" s="9"/>
      <c r="CM313" s="9"/>
      <c r="CN313" s="9"/>
      <c r="CO313" s="9"/>
      <c r="CP313" s="9"/>
      <c r="CQ313" s="9"/>
      <c r="CR313" s="9"/>
      <c r="CS313" s="9"/>
      <c r="CT313" s="9"/>
      <c r="CU313" s="9"/>
      <c r="CV313" s="9"/>
      <c r="CW313" s="9"/>
      <c r="CX313" s="9"/>
      <c r="CY313" s="9"/>
      <c r="CZ313" s="9"/>
      <c r="DA313" s="9"/>
      <c r="DB313" s="9"/>
      <c r="DC313" s="9"/>
      <c r="DD313" s="9"/>
      <c r="DE313" s="9"/>
      <c r="DF313" s="9"/>
      <c r="DG313" s="9"/>
      <c r="DH313" s="9"/>
      <c r="DI313" s="9"/>
      <c r="DJ313" s="9"/>
      <c r="DK313" s="9"/>
      <c r="DL313" s="9"/>
      <c r="DM313" s="9"/>
      <c r="DN313" s="9"/>
      <c r="DO313" s="9"/>
      <c r="DP313" s="9"/>
      <c r="DQ313" s="9"/>
      <c r="DR313" s="9"/>
      <c r="DS313" s="9"/>
      <c r="DT313" s="9"/>
      <c r="DU313" s="9"/>
      <c r="DV313" s="9"/>
      <c r="DW313" s="9"/>
      <c r="DX313" s="9"/>
      <c r="DY313" s="9"/>
      <c r="DZ313" s="9"/>
      <c r="EA313" s="9"/>
      <c r="EB313" s="9"/>
      <c r="EC313" s="9"/>
      <c r="ED313" s="9"/>
      <c r="EE313" s="9"/>
      <c r="EF313" s="9"/>
      <c r="EG313" s="9"/>
      <c r="EH313" s="9"/>
      <c r="EI313" s="9"/>
      <c r="EJ313" s="9"/>
      <c r="EK313" s="9"/>
      <c r="EL313" s="9"/>
      <c r="EM313" s="9"/>
      <c r="EN313" s="9"/>
      <c r="EO313" s="9"/>
      <c r="EP313" s="9"/>
      <c r="EQ313" s="9"/>
      <c r="ER313" s="9"/>
      <c r="ES313" s="9"/>
      <c r="ET313" s="9"/>
      <c r="EU313" s="9"/>
      <c r="EV313" s="9"/>
      <c r="EW313" s="9"/>
      <c r="EX313" s="9"/>
      <c r="EY313" s="9"/>
      <c r="EZ313" s="9"/>
      <c r="FA313" s="9"/>
      <c r="FB313" s="9"/>
      <c r="FC313" s="9"/>
      <c r="FD313" s="9"/>
      <c r="FE313" s="9"/>
    </row>
    <row r="314" spans="1:16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c r="BK314" s="9"/>
      <c r="BL314" s="9"/>
      <c r="BM314" s="9"/>
      <c r="BN314" s="9"/>
      <c r="BO314" s="9"/>
      <c r="BP314" s="9"/>
      <c r="BQ314" s="9"/>
      <c r="BR314" s="9"/>
      <c r="BS314" s="9"/>
      <c r="BT314" s="9"/>
      <c r="BU314" s="9"/>
      <c r="BV314" s="9"/>
      <c r="BW314" s="9"/>
      <c r="BX314" s="9"/>
      <c r="BY314" s="9"/>
      <c r="BZ314" s="9"/>
      <c r="CA314" s="9"/>
      <c r="CB314" s="9"/>
      <c r="CC314" s="9"/>
      <c r="CD314" s="9"/>
      <c r="CE314" s="9"/>
      <c r="CF314" s="9"/>
      <c r="CG314" s="9"/>
      <c r="CH314" s="9"/>
      <c r="CI314" s="9"/>
      <c r="CJ314" s="9"/>
      <c r="CK314" s="9"/>
      <c r="CL314" s="9"/>
      <c r="CM314" s="9"/>
      <c r="CN314" s="9"/>
      <c r="CO314" s="9"/>
      <c r="CP314" s="9"/>
      <c r="CQ314" s="9"/>
      <c r="CR314" s="9"/>
      <c r="CS314" s="9"/>
      <c r="CT314" s="9"/>
      <c r="CU314" s="9"/>
      <c r="CV314" s="9"/>
      <c r="CW314" s="9"/>
      <c r="CX314" s="9"/>
      <c r="CY314" s="9"/>
      <c r="CZ314" s="9"/>
      <c r="DA314" s="9"/>
      <c r="DB314" s="9"/>
      <c r="DC314" s="9"/>
      <c r="DD314" s="9"/>
      <c r="DE314" s="9"/>
      <c r="DF314" s="9"/>
      <c r="DG314" s="9"/>
      <c r="DH314" s="9"/>
      <c r="DI314" s="9"/>
      <c r="DJ314" s="9"/>
      <c r="DK314" s="9"/>
      <c r="DL314" s="9"/>
      <c r="DM314" s="9"/>
      <c r="DN314" s="9"/>
      <c r="DO314" s="9"/>
      <c r="DP314" s="9"/>
      <c r="DQ314" s="9"/>
      <c r="DR314" s="9"/>
      <c r="DS314" s="9"/>
      <c r="DT314" s="9"/>
      <c r="DU314" s="9"/>
      <c r="DV314" s="9"/>
      <c r="DW314" s="9"/>
      <c r="DX314" s="9"/>
      <c r="DY314" s="9"/>
      <c r="DZ314" s="9"/>
      <c r="EA314" s="9"/>
      <c r="EB314" s="9"/>
      <c r="EC314" s="9"/>
      <c r="ED314" s="9"/>
      <c r="EE314" s="9"/>
      <c r="EF314" s="9"/>
      <c r="EG314" s="9"/>
      <c r="EH314" s="9"/>
      <c r="EI314" s="9"/>
      <c r="EJ314" s="9"/>
      <c r="EK314" s="9"/>
      <c r="EL314" s="9"/>
      <c r="EM314" s="9"/>
      <c r="EN314" s="9"/>
      <c r="EO314" s="9"/>
      <c r="EP314" s="9"/>
      <c r="EQ314" s="9"/>
      <c r="ER314" s="9"/>
      <c r="ES314" s="9"/>
      <c r="ET314" s="9"/>
      <c r="EU314" s="9"/>
      <c r="EV314" s="9"/>
      <c r="EW314" s="9"/>
      <c r="EX314" s="9"/>
      <c r="EY314" s="9"/>
      <c r="EZ314" s="9"/>
      <c r="FA314" s="9"/>
      <c r="FB314" s="9"/>
      <c r="FC314" s="9"/>
      <c r="FD314" s="9"/>
      <c r="FE314" s="9"/>
    </row>
    <row r="315" spans="1:16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c r="BV315" s="9"/>
      <c r="BW315" s="9"/>
      <c r="BX315" s="9"/>
      <c r="BY315" s="9"/>
      <c r="BZ315" s="9"/>
      <c r="CA315" s="9"/>
      <c r="CB315" s="9"/>
      <c r="CC315" s="9"/>
      <c r="CD315" s="9"/>
      <c r="CE315" s="9"/>
      <c r="CF315" s="9"/>
      <c r="CG315" s="9"/>
      <c r="CH315" s="9"/>
      <c r="CI315" s="9"/>
      <c r="CJ315" s="9"/>
      <c r="CK315" s="9"/>
      <c r="CL315" s="9"/>
      <c r="CM315" s="9"/>
      <c r="CN315" s="9"/>
      <c r="CO315" s="9"/>
      <c r="CP315" s="9"/>
      <c r="CQ315" s="9"/>
      <c r="CR315" s="9"/>
      <c r="CS315" s="9"/>
      <c r="CT315" s="9"/>
      <c r="CU315" s="9"/>
      <c r="CV315" s="9"/>
      <c r="CW315" s="9"/>
      <c r="CX315" s="9"/>
      <c r="CY315" s="9"/>
      <c r="CZ315" s="9"/>
      <c r="DA315" s="9"/>
      <c r="DB315" s="9"/>
      <c r="DC315" s="9"/>
      <c r="DD315" s="9"/>
      <c r="DE315" s="9"/>
      <c r="DF315" s="9"/>
      <c r="DG315" s="9"/>
      <c r="DH315" s="9"/>
      <c r="DI315" s="9"/>
      <c r="DJ315" s="9"/>
      <c r="DK315" s="9"/>
      <c r="DL315" s="9"/>
      <c r="DM315" s="9"/>
      <c r="DN315" s="9"/>
      <c r="DO315" s="9"/>
      <c r="DP315" s="9"/>
      <c r="DQ315" s="9"/>
      <c r="DR315" s="9"/>
      <c r="DS315" s="9"/>
      <c r="DT315" s="9"/>
      <c r="DU315" s="9"/>
      <c r="DV315" s="9"/>
      <c r="DW315" s="9"/>
      <c r="DX315" s="9"/>
      <c r="DY315" s="9"/>
      <c r="DZ315" s="9"/>
      <c r="EA315" s="9"/>
      <c r="EB315" s="9"/>
      <c r="EC315" s="9"/>
      <c r="ED315" s="9"/>
      <c r="EE315" s="9"/>
      <c r="EF315" s="9"/>
      <c r="EG315" s="9"/>
      <c r="EH315" s="9"/>
      <c r="EI315" s="9"/>
      <c r="EJ315" s="9"/>
      <c r="EK315" s="9"/>
      <c r="EL315" s="9"/>
      <c r="EM315" s="9"/>
      <c r="EN315" s="9"/>
      <c r="EO315" s="9"/>
      <c r="EP315" s="9"/>
      <c r="EQ315" s="9"/>
      <c r="ER315" s="9"/>
      <c r="ES315" s="9"/>
      <c r="ET315" s="9"/>
      <c r="EU315" s="9"/>
      <c r="EV315" s="9"/>
      <c r="EW315" s="9"/>
      <c r="EX315" s="9"/>
      <c r="EY315" s="9"/>
      <c r="EZ315" s="9"/>
      <c r="FA315" s="9"/>
      <c r="FB315" s="9"/>
      <c r="FC315" s="9"/>
      <c r="FD315" s="9"/>
      <c r="FE315" s="9"/>
    </row>
    <row r="316" spans="1:16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c r="CO316" s="9"/>
      <c r="CP316" s="9"/>
      <c r="CQ316" s="9"/>
      <c r="CR316" s="9"/>
      <c r="CS316" s="9"/>
      <c r="CT316" s="9"/>
      <c r="CU316" s="9"/>
      <c r="CV316" s="9"/>
      <c r="CW316" s="9"/>
      <c r="CX316" s="9"/>
      <c r="CY316" s="9"/>
      <c r="CZ316" s="9"/>
      <c r="DA316" s="9"/>
      <c r="DB316" s="9"/>
      <c r="DC316" s="9"/>
      <c r="DD316" s="9"/>
      <c r="DE316" s="9"/>
      <c r="DF316" s="9"/>
      <c r="DG316" s="9"/>
      <c r="DH316" s="9"/>
      <c r="DI316" s="9"/>
      <c r="DJ316" s="9"/>
      <c r="DK316" s="9"/>
      <c r="DL316" s="9"/>
      <c r="DM316" s="9"/>
      <c r="DN316" s="9"/>
      <c r="DO316" s="9"/>
      <c r="DP316" s="9"/>
      <c r="DQ316" s="9"/>
      <c r="DR316" s="9"/>
      <c r="DS316" s="9"/>
      <c r="DT316" s="9"/>
      <c r="DU316" s="9"/>
      <c r="DV316" s="9"/>
      <c r="DW316" s="9"/>
      <c r="DX316" s="9"/>
      <c r="DY316" s="9"/>
      <c r="DZ316" s="9"/>
      <c r="EA316" s="9"/>
      <c r="EB316" s="9"/>
      <c r="EC316" s="9"/>
      <c r="ED316" s="9"/>
      <c r="EE316" s="9"/>
      <c r="EF316" s="9"/>
      <c r="EG316" s="9"/>
      <c r="EH316" s="9"/>
      <c r="EI316" s="9"/>
      <c r="EJ316" s="9"/>
      <c r="EK316" s="9"/>
      <c r="EL316" s="9"/>
      <c r="EM316" s="9"/>
      <c r="EN316" s="9"/>
      <c r="EO316" s="9"/>
      <c r="EP316" s="9"/>
      <c r="EQ316" s="9"/>
      <c r="ER316" s="9"/>
      <c r="ES316" s="9"/>
      <c r="ET316" s="9"/>
      <c r="EU316" s="9"/>
      <c r="EV316" s="9"/>
      <c r="EW316" s="9"/>
      <c r="EX316" s="9"/>
      <c r="EY316" s="9"/>
      <c r="EZ316" s="9"/>
      <c r="FA316" s="9"/>
      <c r="FB316" s="9"/>
      <c r="FC316" s="9"/>
      <c r="FD316" s="9"/>
      <c r="FE316" s="9"/>
    </row>
    <row r="317" spans="1:16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c r="BK317" s="9"/>
      <c r="BL317" s="9"/>
      <c r="BM317" s="9"/>
      <c r="BN317" s="9"/>
      <c r="BO317" s="9"/>
      <c r="BP317" s="9"/>
      <c r="BQ317" s="9"/>
      <c r="BR317" s="9"/>
      <c r="BS317" s="9"/>
      <c r="BT317" s="9"/>
      <c r="BU317" s="9"/>
      <c r="BV317" s="9"/>
      <c r="BW317" s="9"/>
      <c r="BX317" s="9"/>
      <c r="BY317" s="9"/>
      <c r="BZ317" s="9"/>
      <c r="CA317" s="9"/>
      <c r="CB317" s="9"/>
      <c r="CC317" s="9"/>
      <c r="CD317" s="9"/>
      <c r="CE317" s="9"/>
      <c r="CF317" s="9"/>
      <c r="CG317" s="9"/>
      <c r="CH317" s="9"/>
      <c r="CI317" s="9"/>
      <c r="CJ317" s="9"/>
      <c r="CK317" s="9"/>
      <c r="CL317" s="9"/>
      <c r="CM317" s="9"/>
      <c r="CN317" s="9"/>
      <c r="CO317" s="9"/>
      <c r="CP317" s="9"/>
      <c r="CQ317" s="9"/>
      <c r="CR317" s="9"/>
      <c r="CS317" s="9"/>
      <c r="CT317" s="9"/>
      <c r="CU317" s="9"/>
      <c r="CV317" s="9"/>
      <c r="CW317" s="9"/>
      <c r="CX317" s="9"/>
      <c r="CY317" s="9"/>
      <c r="CZ317" s="9"/>
      <c r="DA317" s="9"/>
      <c r="DB317" s="9"/>
      <c r="DC317" s="9"/>
      <c r="DD317" s="9"/>
      <c r="DE317" s="9"/>
      <c r="DF317" s="9"/>
      <c r="DG317" s="9"/>
      <c r="DH317" s="9"/>
      <c r="DI317" s="9"/>
      <c r="DJ317" s="9"/>
      <c r="DK317" s="9"/>
      <c r="DL317" s="9"/>
      <c r="DM317" s="9"/>
      <c r="DN317" s="9"/>
      <c r="DO317" s="9"/>
      <c r="DP317" s="9"/>
      <c r="DQ317" s="9"/>
      <c r="DR317" s="9"/>
      <c r="DS317" s="9"/>
      <c r="DT317" s="9"/>
      <c r="DU317" s="9"/>
      <c r="DV317" s="9"/>
      <c r="DW317" s="9"/>
      <c r="DX317" s="9"/>
      <c r="DY317" s="9"/>
      <c r="DZ317" s="9"/>
      <c r="EA317" s="9"/>
      <c r="EB317" s="9"/>
      <c r="EC317" s="9"/>
      <c r="ED317" s="9"/>
      <c r="EE317" s="9"/>
      <c r="EF317" s="9"/>
      <c r="EG317" s="9"/>
      <c r="EH317" s="9"/>
      <c r="EI317" s="9"/>
      <c r="EJ317" s="9"/>
      <c r="EK317" s="9"/>
      <c r="EL317" s="9"/>
      <c r="EM317" s="9"/>
      <c r="EN317" s="9"/>
      <c r="EO317" s="9"/>
      <c r="EP317" s="9"/>
      <c r="EQ317" s="9"/>
      <c r="ER317" s="9"/>
      <c r="ES317" s="9"/>
      <c r="ET317" s="9"/>
      <c r="EU317" s="9"/>
      <c r="EV317" s="9"/>
      <c r="EW317" s="9"/>
      <c r="EX317" s="9"/>
      <c r="EY317" s="9"/>
      <c r="EZ317" s="9"/>
      <c r="FA317" s="9"/>
      <c r="FB317" s="9"/>
      <c r="FC317" s="9"/>
      <c r="FD317" s="9"/>
      <c r="FE317" s="9"/>
    </row>
    <row r="318" spans="1:16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c r="BL318" s="9"/>
      <c r="BM318" s="9"/>
      <c r="BN318" s="9"/>
      <c r="BO318" s="9"/>
      <c r="BP318" s="9"/>
      <c r="BQ318" s="9"/>
      <c r="BR318" s="9"/>
      <c r="BS318" s="9"/>
      <c r="BT318" s="9"/>
      <c r="BU318" s="9"/>
      <c r="BV318" s="9"/>
      <c r="BW318" s="9"/>
      <c r="BX318" s="9"/>
      <c r="BY318" s="9"/>
      <c r="BZ318" s="9"/>
      <c r="CA318" s="9"/>
      <c r="CB318" s="9"/>
      <c r="CC318" s="9"/>
      <c r="CD318" s="9"/>
      <c r="CE318" s="9"/>
      <c r="CF318" s="9"/>
      <c r="CG318" s="9"/>
      <c r="CH318" s="9"/>
      <c r="CI318" s="9"/>
      <c r="CJ318" s="9"/>
      <c r="CK318" s="9"/>
      <c r="CL318" s="9"/>
      <c r="CM318" s="9"/>
      <c r="CN318" s="9"/>
      <c r="CO318" s="9"/>
      <c r="CP318" s="9"/>
      <c r="CQ318" s="9"/>
      <c r="CR318" s="9"/>
      <c r="CS318" s="9"/>
      <c r="CT318" s="9"/>
      <c r="CU318" s="9"/>
      <c r="CV318" s="9"/>
      <c r="CW318" s="9"/>
      <c r="CX318" s="9"/>
      <c r="CY318" s="9"/>
      <c r="CZ318" s="9"/>
      <c r="DA318" s="9"/>
      <c r="DB318" s="9"/>
      <c r="DC318" s="9"/>
      <c r="DD318" s="9"/>
      <c r="DE318" s="9"/>
      <c r="DF318" s="9"/>
      <c r="DG318" s="9"/>
      <c r="DH318" s="9"/>
      <c r="DI318" s="9"/>
      <c r="DJ318" s="9"/>
      <c r="DK318" s="9"/>
      <c r="DL318" s="9"/>
      <c r="DM318" s="9"/>
      <c r="DN318" s="9"/>
      <c r="DO318" s="9"/>
      <c r="DP318" s="9"/>
      <c r="DQ318" s="9"/>
      <c r="DR318" s="9"/>
      <c r="DS318" s="9"/>
      <c r="DT318" s="9"/>
      <c r="DU318" s="9"/>
      <c r="DV318" s="9"/>
      <c r="DW318" s="9"/>
      <c r="DX318" s="9"/>
      <c r="DY318" s="9"/>
      <c r="DZ318" s="9"/>
      <c r="EA318" s="9"/>
      <c r="EB318" s="9"/>
      <c r="EC318" s="9"/>
      <c r="ED318" s="9"/>
      <c r="EE318" s="9"/>
      <c r="EF318" s="9"/>
      <c r="EG318" s="9"/>
      <c r="EH318" s="9"/>
      <c r="EI318" s="9"/>
      <c r="EJ318" s="9"/>
      <c r="EK318" s="9"/>
      <c r="EL318" s="9"/>
      <c r="EM318" s="9"/>
      <c r="EN318" s="9"/>
      <c r="EO318" s="9"/>
      <c r="EP318" s="9"/>
      <c r="EQ318" s="9"/>
      <c r="ER318" s="9"/>
      <c r="ES318" s="9"/>
      <c r="ET318" s="9"/>
      <c r="EU318" s="9"/>
      <c r="EV318" s="9"/>
      <c r="EW318" s="9"/>
      <c r="EX318" s="9"/>
      <c r="EY318" s="9"/>
      <c r="EZ318" s="9"/>
      <c r="FA318" s="9"/>
      <c r="FB318" s="9"/>
      <c r="FC318" s="9"/>
      <c r="FD318" s="9"/>
      <c r="FE318" s="9"/>
    </row>
    <row r="319" spans="1:16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c r="CD319" s="9"/>
      <c r="CE319" s="9"/>
      <c r="CF319" s="9"/>
      <c r="CG319" s="9"/>
      <c r="CH319" s="9"/>
      <c r="CI319" s="9"/>
      <c r="CJ319" s="9"/>
      <c r="CK319" s="9"/>
      <c r="CL319" s="9"/>
      <c r="CM319" s="9"/>
      <c r="CN319" s="9"/>
      <c r="CO319" s="9"/>
      <c r="CP319" s="9"/>
      <c r="CQ319" s="9"/>
      <c r="CR319" s="9"/>
      <c r="CS319" s="9"/>
      <c r="CT319" s="9"/>
      <c r="CU319" s="9"/>
      <c r="CV319" s="9"/>
      <c r="CW319" s="9"/>
      <c r="CX319" s="9"/>
      <c r="CY319" s="9"/>
      <c r="CZ319" s="9"/>
      <c r="DA319" s="9"/>
      <c r="DB319" s="9"/>
      <c r="DC319" s="9"/>
      <c r="DD319" s="9"/>
      <c r="DE319" s="9"/>
      <c r="DF319" s="9"/>
      <c r="DG319" s="9"/>
      <c r="DH319" s="9"/>
      <c r="DI319" s="9"/>
      <c r="DJ319" s="9"/>
      <c r="DK319" s="9"/>
      <c r="DL319" s="9"/>
      <c r="DM319" s="9"/>
      <c r="DN319" s="9"/>
      <c r="DO319" s="9"/>
      <c r="DP319" s="9"/>
      <c r="DQ319" s="9"/>
      <c r="DR319" s="9"/>
      <c r="DS319" s="9"/>
      <c r="DT319" s="9"/>
      <c r="DU319" s="9"/>
      <c r="DV319" s="9"/>
      <c r="DW319" s="9"/>
      <c r="DX319" s="9"/>
      <c r="DY319" s="9"/>
      <c r="DZ319" s="9"/>
      <c r="EA319" s="9"/>
      <c r="EB319" s="9"/>
      <c r="EC319" s="9"/>
      <c r="ED319" s="9"/>
      <c r="EE319" s="9"/>
      <c r="EF319" s="9"/>
      <c r="EG319" s="9"/>
      <c r="EH319" s="9"/>
      <c r="EI319" s="9"/>
      <c r="EJ319" s="9"/>
      <c r="EK319" s="9"/>
      <c r="EL319" s="9"/>
      <c r="EM319" s="9"/>
      <c r="EN319" s="9"/>
      <c r="EO319" s="9"/>
      <c r="EP319" s="9"/>
      <c r="EQ319" s="9"/>
      <c r="ER319" s="9"/>
      <c r="ES319" s="9"/>
      <c r="ET319" s="9"/>
      <c r="EU319" s="9"/>
      <c r="EV319" s="9"/>
      <c r="EW319" s="9"/>
      <c r="EX319" s="9"/>
      <c r="EY319" s="9"/>
      <c r="EZ319" s="9"/>
      <c r="FA319" s="9"/>
      <c r="FB319" s="9"/>
      <c r="FC319" s="9"/>
      <c r="FD319" s="9"/>
      <c r="FE319" s="9"/>
    </row>
    <row r="320" spans="1:16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c r="CK320" s="9"/>
      <c r="CL320" s="9"/>
      <c r="CM320" s="9"/>
      <c r="CN320" s="9"/>
      <c r="CO320" s="9"/>
      <c r="CP320" s="9"/>
      <c r="CQ320" s="9"/>
      <c r="CR320" s="9"/>
      <c r="CS320" s="9"/>
      <c r="CT320" s="9"/>
      <c r="CU320" s="9"/>
      <c r="CV320" s="9"/>
      <c r="CW320" s="9"/>
      <c r="CX320" s="9"/>
      <c r="CY320" s="9"/>
      <c r="CZ320" s="9"/>
      <c r="DA320" s="9"/>
      <c r="DB320" s="9"/>
      <c r="DC320" s="9"/>
      <c r="DD320" s="9"/>
      <c r="DE320" s="9"/>
      <c r="DF320" s="9"/>
      <c r="DG320" s="9"/>
      <c r="DH320" s="9"/>
      <c r="DI320" s="9"/>
      <c r="DJ320" s="9"/>
      <c r="DK320" s="9"/>
      <c r="DL320" s="9"/>
      <c r="DM320" s="9"/>
      <c r="DN320" s="9"/>
      <c r="DO320" s="9"/>
      <c r="DP320" s="9"/>
      <c r="DQ320" s="9"/>
      <c r="DR320" s="9"/>
      <c r="DS320" s="9"/>
      <c r="DT320" s="9"/>
      <c r="DU320" s="9"/>
      <c r="DV320" s="9"/>
      <c r="DW320" s="9"/>
      <c r="DX320" s="9"/>
      <c r="DY320" s="9"/>
      <c r="DZ320" s="9"/>
      <c r="EA320" s="9"/>
      <c r="EB320" s="9"/>
      <c r="EC320" s="9"/>
      <c r="ED320" s="9"/>
      <c r="EE320" s="9"/>
      <c r="EF320" s="9"/>
      <c r="EG320" s="9"/>
      <c r="EH320" s="9"/>
      <c r="EI320" s="9"/>
      <c r="EJ320" s="9"/>
      <c r="EK320" s="9"/>
      <c r="EL320" s="9"/>
      <c r="EM320" s="9"/>
      <c r="EN320" s="9"/>
      <c r="EO320" s="9"/>
      <c r="EP320" s="9"/>
      <c r="EQ320" s="9"/>
      <c r="ER320" s="9"/>
      <c r="ES320" s="9"/>
      <c r="ET320" s="9"/>
      <c r="EU320" s="9"/>
      <c r="EV320" s="9"/>
      <c r="EW320" s="9"/>
      <c r="EX320" s="9"/>
      <c r="EY320" s="9"/>
      <c r="EZ320" s="9"/>
      <c r="FA320" s="9"/>
      <c r="FB320" s="9"/>
      <c r="FC320" s="9"/>
      <c r="FD320" s="9"/>
      <c r="FE320" s="9"/>
    </row>
    <row r="321" spans="1:16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c r="BC321" s="9"/>
      <c r="BD321" s="9"/>
      <c r="BE321" s="9"/>
      <c r="BF321" s="9"/>
      <c r="BG321" s="9"/>
      <c r="BH321" s="9"/>
      <c r="BI321" s="9"/>
      <c r="BJ321" s="9"/>
      <c r="BK321" s="9"/>
      <c r="BL321" s="9"/>
      <c r="BM321" s="9"/>
      <c r="BN321" s="9"/>
      <c r="BO321" s="9"/>
      <c r="BP321" s="9"/>
      <c r="BQ321" s="9"/>
      <c r="BR321" s="9"/>
      <c r="BS321" s="9"/>
      <c r="BT321" s="9"/>
      <c r="BU321" s="9"/>
      <c r="BV321" s="9"/>
      <c r="BW321" s="9"/>
      <c r="BX321" s="9"/>
      <c r="BY321" s="9"/>
      <c r="BZ321" s="9"/>
      <c r="CA321" s="9"/>
      <c r="CB321" s="9"/>
      <c r="CC321" s="9"/>
      <c r="CD321" s="9"/>
      <c r="CE321" s="9"/>
      <c r="CF321" s="9"/>
      <c r="CG321" s="9"/>
      <c r="CH321" s="9"/>
      <c r="CI321" s="9"/>
      <c r="CJ321" s="9"/>
      <c r="CK321" s="9"/>
      <c r="CL321" s="9"/>
      <c r="CM321" s="9"/>
      <c r="CN321" s="9"/>
      <c r="CO321" s="9"/>
      <c r="CP321" s="9"/>
      <c r="CQ321" s="9"/>
      <c r="CR321" s="9"/>
      <c r="CS321" s="9"/>
      <c r="CT321" s="9"/>
      <c r="CU321" s="9"/>
      <c r="CV321" s="9"/>
      <c r="CW321" s="9"/>
      <c r="CX321" s="9"/>
      <c r="CY321" s="9"/>
      <c r="CZ321" s="9"/>
      <c r="DA321" s="9"/>
      <c r="DB321" s="9"/>
      <c r="DC321" s="9"/>
      <c r="DD321" s="9"/>
      <c r="DE321" s="9"/>
      <c r="DF321" s="9"/>
      <c r="DG321" s="9"/>
      <c r="DH321" s="9"/>
      <c r="DI321" s="9"/>
      <c r="DJ321" s="9"/>
      <c r="DK321" s="9"/>
      <c r="DL321" s="9"/>
      <c r="DM321" s="9"/>
      <c r="DN321" s="9"/>
      <c r="DO321" s="9"/>
      <c r="DP321" s="9"/>
      <c r="DQ321" s="9"/>
      <c r="DR321" s="9"/>
      <c r="DS321" s="9"/>
      <c r="DT321" s="9"/>
      <c r="DU321" s="9"/>
      <c r="DV321" s="9"/>
      <c r="DW321" s="9"/>
      <c r="DX321" s="9"/>
      <c r="DY321" s="9"/>
      <c r="DZ321" s="9"/>
      <c r="EA321" s="9"/>
      <c r="EB321" s="9"/>
      <c r="EC321" s="9"/>
      <c r="ED321" s="9"/>
      <c r="EE321" s="9"/>
      <c r="EF321" s="9"/>
      <c r="EG321" s="9"/>
      <c r="EH321" s="9"/>
      <c r="EI321" s="9"/>
      <c r="EJ321" s="9"/>
      <c r="EK321" s="9"/>
      <c r="EL321" s="9"/>
      <c r="EM321" s="9"/>
      <c r="EN321" s="9"/>
      <c r="EO321" s="9"/>
      <c r="EP321" s="9"/>
      <c r="EQ321" s="9"/>
      <c r="ER321" s="9"/>
      <c r="ES321" s="9"/>
      <c r="ET321" s="9"/>
      <c r="EU321" s="9"/>
      <c r="EV321" s="9"/>
      <c r="EW321" s="9"/>
      <c r="EX321" s="9"/>
      <c r="EY321" s="9"/>
      <c r="EZ321" s="9"/>
      <c r="FA321" s="9"/>
      <c r="FB321" s="9"/>
      <c r="FC321" s="9"/>
      <c r="FD321" s="9"/>
      <c r="FE321" s="9"/>
    </row>
    <row r="322" spans="1:16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c r="BN322" s="9"/>
      <c r="BO322" s="9"/>
      <c r="BP322" s="9"/>
      <c r="BQ322" s="9"/>
      <c r="BR322" s="9"/>
      <c r="BS322" s="9"/>
      <c r="BT322" s="9"/>
      <c r="BU322" s="9"/>
      <c r="BV322" s="9"/>
      <c r="BW322" s="9"/>
      <c r="BX322" s="9"/>
      <c r="BY322" s="9"/>
      <c r="BZ322" s="9"/>
      <c r="CA322" s="9"/>
      <c r="CB322" s="9"/>
      <c r="CC322" s="9"/>
      <c r="CD322" s="9"/>
      <c r="CE322" s="9"/>
      <c r="CF322" s="9"/>
      <c r="CG322" s="9"/>
      <c r="CH322" s="9"/>
      <c r="CI322" s="9"/>
      <c r="CJ322" s="9"/>
      <c r="CK322" s="9"/>
      <c r="CL322" s="9"/>
      <c r="CM322" s="9"/>
      <c r="CN322" s="9"/>
      <c r="CO322" s="9"/>
      <c r="CP322" s="9"/>
      <c r="CQ322" s="9"/>
      <c r="CR322" s="9"/>
      <c r="CS322" s="9"/>
      <c r="CT322" s="9"/>
      <c r="CU322" s="9"/>
      <c r="CV322" s="9"/>
      <c r="CW322" s="9"/>
      <c r="CX322" s="9"/>
      <c r="CY322" s="9"/>
      <c r="CZ322" s="9"/>
      <c r="DA322" s="9"/>
      <c r="DB322" s="9"/>
      <c r="DC322" s="9"/>
      <c r="DD322" s="9"/>
      <c r="DE322" s="9"/>
      <c r="DF322" s="9"/>
      <c r="DG322" s="9"/>
      <c r="DH322" s="9"/>
      <c r="DI322" s="9"/>
      <c r="DJ322" s="9"/>
      <c r="DK322" s="9"/>
      <c r="DL322" s="9"/>
      <c r="DM322" s="9"/>
      <c r="DN322" s="9"/>
      <c r="DO322" s="9"/>
      <c r="DP322" s="9"/>
      <c r="DQ322" s="9"/>
      <c r="DR322" s="9"/>
      <c r="DS322" s="9"/>
      <c r="DT322" s="9"/>
      <c r="DU322" s="9"/>
      <c r="DV322" s="9"/>
      <c r="DW322" s="9"/>
      <c r="DX322" s="9"/>
      <c r="DY322" s="9"/>
      <c r="DZ322" s="9"/>
      <c r="EA322" s="9"/>
      <c r="EB322" s="9"/>
      <c r="EC322" s="9"/>
      <c r="ED322" s="9"/>
      <c r="EE322" s="9"/>
      <c r="EF322" s="9"/>
      <c r="EG322" s="9"/>
      <c r="EH322" s="9"/>
      <c r="EI322" s="9"/>
      <c r="EJ322" s="9"/>
      <c r="EK322" s="9"/>
      <c r="EL322" s="9"/>
      <c r="EM322" s="9"/>
      <c r="EN322" s="9"/>
      <c r="EO322" s="9"/>
      <c r="EP322" s="9"/>
      <c r="EQ322" s="9"/>
      <c r="ER322" s="9"/>
      <c r="ES322" s="9"/>
      <c r="ET322" s="9"/>
      <c r="EU322" s="9"/>
      <c r="EV322" s="9"/>
      <c r="EW322" s="9"/>
      <c r="EX322" s="9"/>
      <c r="EY322" s="9"/>
      <c r="EZ322" s="9"/>
      <c r="FA322" s="9"/>
      <c r="FB322" s="9"/>
      <c r="FC322" s="9"/>
      <c r="FD322" s="9"/>
      <c r="FE322" s="9"/>
    </row>
    <row r="323" spans="1:16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9"/>
      <c r="BL323" s="9"/>
      <c r="BM323" s="9"/>
      <c r="BN323" s="9"/>
      <c r="BO323" s="9"/>
      <c r="BP323" s="9"/>
      <c r="BQ323" s="9"/>
      <c r="BR323" s="9"/>
      <c r="BS323" s="9"/>
      <c r="BT323" s="9"/>
      <c r="BU323" s="9"/>
      <c r="BV323" s="9"/>
      <c r="BW323" s="9"/>
      <c r="BX323" s="9"/>
      <c r="BY323" s="9"/>
      <c r="BZ323" s="9"/>
      <c r="CA323" s="9"/>
      <c r="CB323" s="9"/>
      <c r="CC323" s="9"/>
      <c r="CD323" s="9"/>
      <c r="CE323" s="9"/>
      <c r="CF323" s="9"/>
      <c r="CG323" s="9"/>
      <c r="CH323" s="9"/>
      <c r="CI323" s="9"/>
      <c r="CJ323" s="9"/>
      <c r="CK323" s="9"/>
      <c r="CL323" s="9"/>
      <c r="CM323" s="9"/>
      <c r="CN323" s="9"/>
      <c r="CO323" s="9"/>
      <c r="CP323" s="9"/>
      <c r="CQ323" s="9"/>
      <c r="CR323" s="9"/>
      <c r="CS323" s="9"/>
      <c r="CT323" s="9"/>
      <c r="CU323" s="9"/>
      <c r="CV323" s="9"/>
      <c r="CW323" s="9"/>
      <c r="CX323" s="9"/>
      <c r="CY323" s="9"/>
      <c r="CZ323" s="9"/>
      <c r="DA323" s="9"/>
      <c r="DB323" s="9"/>
      <c r="DC323" s="9"/>
      <c r="DD323" s="9"/>
      <c r="DE323" s="9"/>
      <c r="DF323" s="9"/>
      <c r="DG323" s="9"/>
      <c r="DH323" s="9"/>
      <c r="DI323" s="9"/>
      <c r="DJ323" s="9"/>
      <c r="DK323" s="9"/>
      <c r="DL323" s="9"/>
      <c r="DM323" s="9"/>
      <c r="DN323" s="9"/>
      <c r="DO323" s="9"/>
      <c r="DP323" s="9"/>
      <c r="DQ323" s="9"/>
      <c r="DR323" s="9"/>
      <c r="DS323" s="9"/>
      <c r="DT323" s="9"/>
      <c r="DU323" s="9"/>
      <c r="DV323" s="9"/>
      <c r="DW323" s="9"/>
      <c r="DX323" s="9"/>
      <c r="DY323" s="9"/>
      <c r="DZ323" s="9"/>
      <c r="EA323" s="9"/>
      <c r="EB323" s="9"/>
      <c r="EC323" s="9"/>
      <c r="ED323" s="9"/>
      <c r="EE323" s="9"/>
      <c r="EF323" s="9"/>
      <c r="EG323" s="9"/>
      <c r="EH323" s="9"/>
      <c r="EI323" s="9"/>
      <c r="EJ323" s="9"/>
      <c r="EK323" s="9"/>
      <c r="EL323" s="9"/>
      <c r="EM323" s="9"/>
      <c r="EN323" s="9"/>
      <c r="EO323" s="9"/>
      <c r="EP323" s="9"/>
      <c r="EQ323" s="9"/>
      <c r="ER323" s="9"/>
      <c r="ES323" s="9"/>
      <c r="ET323" s="9"/>
      <c r="EU323" s="9"/>
      <c r="EV323" s="9"/>
      <c r="EW323" s="9"/>
      <c r="EX323" s="9"/>
      <c r="EY323" s="9"/>
      <c r="EZ323" s="9"/>
      <c r="FA323" s="9"/>
      <c r="FB323" s="9"/>
      <c r="FC323" s="9"/>
      <c r="FD323" s="9"/>
      <c r="FE323" s="9"/>
    </row>
    <row r="324" spans="1:16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9"/>
      <c r="BL324" s="9"/>
      <c r="BM324" s="9"/>
      <c r="BN324" s="9"/>
      <c r="BO324" s="9"/>
      <c r="BP324" s="9"/>
      <c r="BQ324" s="9"/>
      <c r="BR324" s="9"/>
      <c r="BS324" s="9"/>
      <c r="BT324" s="9"/>
      <c r="BU324" s="9"/>
      <c r="BV324" s="9"/>
      <c r="BW324" s="9"/>
      <c r="BX324" s="9"/>
      <c r="BY324" s="9"/>
      <c r="BZ324" s="9"/>
      <c r="CA324" s="9"/>
      <c r="CB324" s="9"/>
      <c r="CC324" s="9"/>
      <c r="CD324" s="9"/>
      <c r="CE324" s="9"/>
      <c r="CF324" s="9"/>
      <c r="CG324" s="9"/>
      <c r="CH324" s="9"/>
      <c r="CI324" s="9"/>
      <c r="CJ324" s="9"/>
      <c r="CK324" s="9"/>
      <c r="CL324" s="9"/>
      <c r="CM324" s="9"/>
      <c r="CN324" s="9"/>
      <c r="CO324" s="9"/>
      <c r="CP324" s="9"/>
      <c r="CQ324" s="9"/>
      <c r="CR324" s="9"/>
      <c r="CS324" s="9"/>
      <c r="CT324" s="9"/>
      <c r="CU324" s="9"/>
      <c r="CV324" s="9"/>
      <c r="CW324" s="9"/>
      <c r="CX324" s="9"/>
      <c r="CY324" s="9"/>
      <c r="CZ324" s="9"/>
      <c r="DA324" s="9"/>
      <c r="DB324" s="9"/>
      <c r="DC324" s="9"/>
      <c r="DD324" s="9"/>
      <c r="DE324" s="9"/>
      <c r="DF324" s="9"/>
      <c r="DG324" s="9"/>
      <c r="DH324" s="9"/>
      <c r="DI324" s="9"/>
      <c r="DJ324" s="9"/>
      <c r="DK324" s="9"/>
      <c r="DL324" s="9"/>
      <c r="DM324" s="9"/>
      <c r="DN324" s="9"/>
      <c r="DO324" s="9"/>
      <c r="DP324" s="9"/>
      <c r="DQ324" s="9"/>
      <c r="DR324" s="9"/>
      <c r="DS324" s="9"/>
      <c r="DT324" s="9"/>
      <c r="DU324" s="9"/>
      <c r="DV324" s="9"/>
      <c r="DW324" s="9"/>
      <c r="DX324" s="9"/>
      <c r="DY324" s="9"/>
      <c r="DZ324" s="9"/>
      <c r="EA324" s="9"/>
      <c r="EB324" s="9"/>
      <c r="EC324" s="9"/>
      <c r="ED324" s="9"/>
      <c r="EE324" s="9"/>
      <c r="EF324" s="9"/>
      <c r="EG324" s="9"/>
      <c r="EH324" s="9"/>
      <c r="EI324" s="9"/>
      <c r="EJ324" s="9"/>
      <c r="EK324" s="9"/>
      <c r="EL324" s="9"/>
      <c r="EM324" s="9"/>
      <c r="EN324" s="9"/>
      <c r="EO324" s="9"/>
      <c r="EP324" s="9"/>
      <c r="EQ324" s="9"/>
      <c r="ER324" s="9"/>
      <c r="ES324" s="9"/>
      <c r="ET324" s="9"/>
      <c r="EU324" s="9"/>
      <c r="EV324" s="9"/>
      <c r="EW324" s="9"/>
      <c r="EX324" s="9"/>
      <c r="EY324" s="9"/>
      <c r="EZ324" s="9"/>
      <c r="FA324" s="9"/>
      <c r="FB324" s="9"/>
      <c r="FC324" s="9"/>
      <c r="FD324" s="9"/>
      <c r="FE324" s="9"/>
    </row>
    <row r="325" spans="1:16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c r="BW325" s="9"/>
      <c r="BX325" s="9"/>
      <c r="BY325" s="9"/>
      <c r="BZ325" s="9"/>
      <c r="CA325" s="9"/>
      <c r="CB325" s="9"/>
      <c r="CC325" s="9"/>
      <c r="CD325" s="9"/>
      <c r="CE325" s="9"/>
      <c r="CF325" s="9"/>
      <c r="CG325" s="9"/>
      <c r="CH325" s="9"/>
      <c r="CI325" s="9"/>
      <c r="CJ325" s="9"/>
      <c r="CK325" s="9"/>
      <c r="CL325" s="9"/>
      <c r="CM325" s="9"/>
      <c r="CN325" s="9"/>
      <c r="CO325" s="9"/>
      <c r="CP325" s="9"/>
      <c r="CQ325" s="9"/>
      <c r="CR325" s="9"/>
      <c r="CS325" s="9"/>
      <c r="CT325" s="9"/>
      <c r="CU325" s="9"/>
      <c r="CV325" s="9"/>
      <c r="CW325" s="9"/>
      <c r="CX325" s="9"/>
      <c r="CY325" s="9"/>
      <c r="CZ325" s="9"/>
      <c r="DA325" s="9"/>
      <c r="DB325" s="9"/>
      <c r="DC325" s="9"/>
      <c r="DD325" s="9"/>
      <c r="DE325" s="9"/>
      <c r="DF325" s="9"/>
      <c r="DG325" s="9"/>
      <c r="DH325" s="9"/>
      <c r="DI325" s="9"/>
      <c r="DJ325" s="9"/>
      <c r="DK325" s="9"/>
      <c r="DL325" s="9"/>
      <c r="DM325" s="9"/>
      <c r="DN325" s="9"/>
      <c r="DO325" s="9"/>
      <c r="DP325" s="9"/>
      <c r="DQ325" s="9"/>
      <c r="DR325" s="9"/>
      <c r="DS325" s="9"/>
      <c r="DT325" s="9"/>
      <c r="DU325" s="9"/>
      <c r="DV325" s="9"/>
      <c r="DW325" s="9"/>
      <c r="DX325" s="9"/>
      <c r="DY325" s="9"/>
      <c r="DZ325" s="9"/>
      <c r="EA325" s="9"/>
      <c r="EB325" s="9"/>
      <c r="EC325" s="9"/>
      <c r="ED325" s="9"/>
      <c r="EE325" s="9"/>
      <c r="EF325" s="9"/>
      <c r="EG325" s="9"/>
      <c r="EH325" s="9"/>
      <c r="EI325" s="9"/>
      <c r="EJ325" s="9"/>
      <c r="EK325" s="9"/>
      <c r="EL325" s="9"/>
      <c r="EM325" s="9"/>
      <c r="EN325" s="9"/>
      <c r="EO325" s="9"/>
      <c r="EP325" s="9"/>
      <c r="EQ325" s="9"/>
      <c r="ER325" s="9"/>
      <c r="ES325" s="9"/>
      <c r="ET325" s="9"/>
      <c r="EU325" s="9"/>
      <c r="EV325" s="9"/>
      <c r="EW325" s="9"/>
      <c r="EX325" s="9"/>
      <c r="EY325" s="9"/>
      <c r="EZ325" s="9"/>
      <c r="FA325" s="9"/>
      <c r="FB325" s="9"/>
      <c r="FC325" s="9"/>
      <c r="FD325" s="9"/>
      <c r="FE325" s="9"/>
    </row>
    <row r="326" spans="1:16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c r="BW326" s="9"/>
      <c r="BX326" s="9"/>
      <c r="BY326" s="9"/>
      <c r="BZ326" s="9"/>
      <c r="CA326" s="9"/>
      <c r="CB326" s="9"/>
      <c r="CC326" s="9"/>
      <c r="CD326" s="9"/>
      <c r="CE326" s="9"/>
      <c r="CF326" s="9"/>
      <c r="CG326" s="9"/>
      <c r="CH326" s="9"/>
      <c r="CI326" s="9"/>
      <c r="CJ326" s="9"/>
      <c r="CK326" s="9"/>
      <c r="CL326" s="9"/>
      <c r="CM326" s="9"/>
      <c r="CN326" s="9"/>
      <c r="CO326" s="9"/>
      <c r="CP326" s="9"/>
      <c r="CQ326" s="9"/>
      <c r="CR326" s="9"/>
      <c r="CS326" s="9"/>
      <c r="CT326" s="9"/>
      <c r="CU326" s="9"/>
      <c r="CV326" s="9"/>
      <c r="CW326" s="9"/>
      <c r="CX326" s="9"/>
      <c r="CY326" s="9"/>
      <c r="CZ326" s="9"/>
      <c r="DA326" s="9"/>
      <c r="DB326" s="9"/>
      <c r="DC326" s="9"/>
      <c r="DD326" s="9"/>
      <c r="DE326" s="9"/>
      <c r="DF326" s="9"/>
      <c r="DG326" s="9"/>
      <c r="DH326" s="9"/>
      <c r="DI326" s="9"/>
      <c r="DJ326" s="9"/>
      <c r="DK326" s="9"/>
      <c r="DL326" s="9"/>
      <c r="DM326" s="9"/>
      <c r="DN326" s="9"/>
      <c r="DO326" s="9"/>
      <c r="DP326" s="9"/>
      <c r="DQ326" s="9"/>
      <c r="DR326" s="9"/>
      <c r="DS326" s="9"/>
      <c r="DT326" s="9"/>
      <c r="DU326" s="9"/>
      <c r="DV326" s="9"/>
      <c r="DW326" s="9"/>
      <c r="DX326" s="9"/>
      <c r="DY326" s="9"/>
      <c r="DZ326" s="9"/>
      <c r="EA326" s="9"/>
      <c r="EB326" s="9"/>
      <c r="EC326" s="9"/>
      <c r="ED326" s="9"/>
      <c r="EE326" s="9"/>
      <c r="EF326" s="9"/>
      <c r="EG326" s="9"/>
      <c r="EH326" s="9"/>
      <c r="EI326" s="9"/>
      <c r="EJ326" s="9"/>
      <c r="EK326" s="9"/>
      <c r="EL326" s="9"/>
      <c r="EM326" s="9"/>
      <c r="EN326" s="9"/>
      <c r="EO326" s="9"/>
      <c r="EP326" s="9"/>
      <c r="EQ326" s="9"/>
      <c r="ER326" s="9"/>
      <c r="ES326" s="9"/>
      <c r="ET326" s="9"/>
      <c r="EU326" s="9"/>
      <c r="EV326" s="9"/>
      <c r="EW326" s="9"/>
      <c r="EX326" s="9"/>
      <c r="EY326" s="9"/>
      <c r="EZ326" s="9"/>
      <c r="FA326" s="9"/>
      <c r="FB326" s="9"/>
      <c r="FC326" s="9"/>
      <c r="FD326" s="9"/>
      <c r="FE326" s="9"/>
    </row>
    <row r="327" spans="1:16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c r="BC327" s="9"/>
      <c r="BD327" s="9"/>
      <c r="BE327" s="9"/>
      <c r="BF327" s="9"/>
      <c r="BG327" s="9"/>
      <c r="BH327" s="9"/>
      <c r="BI327" s="9"/>
      <c r="BJ327" s="9"/>
      <c r="BK327" s="9"/>
      <c r="BL327" s="9"/>
      <c r="BM327" s="9"/>
      <c r="BN327" s="9"/>
      <c r="BO327" s="9"/>
      <c r="BP327" s="9"/>
      <c r="BQ327" s="9"/>
      <c r="BR327" s="9"/>
      <c r="BS327" s="9"/>
      <c r="BT327" s="9"/>
      <c r="BU327" s="9"/>
      <c r="BV327" s="9"/>
      <c r="BW327" s="9"/>
      <c r="BX327" s="9"/>
      <c r="BY327" s="9"/>
      <c r="BZ327" s="9"/>
      <c r="CA327" s="9"/>
      <c r="CB327" s="9"/>
      <c r="CC327" s="9"/>
      <c r="CD327" s="9"/>
      <c r="CE327" s="9"/>
      <c r="CF327" s="9"/>
      <c r="CG327" s="9"/>
      <c r="CH327" s="9"/>
      <c r="CI327" s="9"/>
      <c r="CJ327" s="9"/>
      <c r="CK327" s="9"/>
      <c r="CL327" s="9"/>
      <c r="CM327" s="9"/>
      <c r="CN327" s="9"/>
      <c r="CO327" s="9"/>
      <c r="CP327" s="9"/>
      <c r="CQ327" s="9"/>
      <c r="CR327" s="9"/>
      <c r="CS327" s="9"/>
      <c r="CT327" s="9"/>
      <c r="CU327" s="9"/>
      <c r="CV327" s="9"/>
      <c r="CW327" s="9"/>
      <c r="CX327" s="9"/>
      <c r="CY327" s="9"/>
      <c r="CZ327" s="9"/>
      <c r="DA327" s="9"/>
      <c r="DB327" s="9"/>
      <c r="DC327" s="9"/>
      <c r="DD327" s="9"/>
      <c r="DE327" s="9"/>
      <c r="DF327" s="9"/>
      <c r="DG327" s="9"/>
      <c r="DH327" s="9"/>
      <c r="DI327" s="9"/>
      <c r="DJ327" s="9"/>
      <c r="DK327" s="9"/>
      <c r="DL327" s="9"/>
      <c r="DM327" s="9"/>
      <c r="DN327" s="9"/>
      <c r="DO327" s="9"/>
      <c r="DP327" s="9"/>
      <c r="DQ327" s="9"/>
      <c r="DR327" s="9"/>
      <c r="DS327" s="9"/>
      <c r="DT327" s="9"/>
      <c r="DU327" s="9"/>
      <c r="DV327" s="9"/>
      <c r="DW327" s="9"/>
      <c r="DX327" s="9"/>
      <c r="DY327" s="9"/>
      <c r="DZ327" s="9"/>
      <c r="EA327" s="9"/>
      <c r="EB327" s="9"/>
      <c r="EC327" s="9"/>
      <c r="ED327" s="9"/>
      <c r="EE327" s="9"/>
      <c r="EF327" s="9"/>
      <c r="EG327" s="9"/>
      <c r="EH327" s="9"/>
      <c r="EI327" s="9"/>
      <c r="EJ327" s="9"/>
      <c r="EK327" s="9"/>
      <c r="EL327" s="9"/>
      <c r="EM327" s="9"/>
      <c r="EN327" s="9"/>
      <c r="EO327" s="9"/>
      <c r="EP327" s="9"/>
      <c r="EQ327" s="9"/>
      <c r="ER327" s="9"/>
      <c r="ES327" s="9"/>
      <c r="ET327" s="9"/>
      <c r="EU327" s="9"/>
      <c r="EV327" s="9"/>
      <c r="EW327" s="9"/>
      <c r="EX327" s="9"/>
      <c r="EY327" s="9"/>
      <c r="EZ327" s="9"/>
      <c r="FA327" s="9"/>
      <c r="FB327" s="9"/>
      <c r="FC327" s="9"/>
      <c r="FD327" s="9"/>
      <c r="FE327" s="9"/>
    </row>
    <row r="328" spans="1:16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c r="BL328" s="9"/>
      <c r="BM328" s="9"/>
      <c r="BN328" s="9"/>
      <c r="BO328" s="9"/>
      <c r="BP328" s="9"/>
      <c r="BQ328" s="9"/>
      <c r="BR328" s="9"/>
      <c r="BS328" s="9"/>
      <c r="BT328" s="9"/>
      <c r="BU328" s="9"/>
      <c r="BV328" s="9"/>
      <c r="BW328" s="9"/>
      <c r="BX328" s="9"/>
      <c r="BY328" s="9"/>
      <c r="BZ328" s="9"/>
      <c r="CA328" s="9"/>
      <c r="CB328" s="9"/>
      <c r="CC328" s="9"/>
      <c r="CD328" s="9"/>
      <c r="CE328" s="9"/>
      <c r="CF328" s="9"/>
      <c r="CG328" s="9"/>
      <c r="CH328" s="9"/>
      <c r="CI328" s="9"/>
      <c r="CJ328" s="9"/>
      <c r="CK328" s="9"/>
      <c r="CL328" s="9"/>
      <c r="CM328" s="9"/>
      <c r="CN328" s="9"/>
      <c r="CO328" s="9"/>
      <c r="CP328" s="9"/>
      <c r="CQ328" s="9"/>
      <c r="CR328" s="9"/>
      <c r="CS328" s="9"/>
      <c r="CT328" s="9"/>
      <c r="CU328" s="9"/>
      <c r="CV328" s="9"/>
      <c r="CW328" s="9"/>
      <c r="CX328" s="9"/>
      <c r="CY328" s="9"/>
      <c r="CZ328" s="9"/>
      <c r="DA328" s="9"/>
      <c r="DB328" s="9"/>
      <c r="DC328" s="9"/>
      <c r="DD328" s="9"/>
      <c r="DE328" s="9"/>
      <c r="DF328" s="9"/>
      <c r="DG328" s="9"/>
      <c r="DH328" s="9"/>
      <c r="DI328" s="9"/>
      <c r="DJ328" s="9"/>
      <c r="DK328" s="9"/>
      <c r="DL328" s="9"/>
      <c r="DM328" s="9"/>
      <c r="DN328" s="9"/>
      <c r="DO328" s="9"/>
      <c r="DP328" s="9"/>
      <c r="DQ328" s="9"/>
      <c r="DR328" s="9"/>
      <c r="DS328" s="9"/>
      <c r="DT328" s="9"/>
      <c r="DU328" s="9"/>
      <c r="DV328" s="9"/>
      <c r="DW328" s="9"/>
      <c r="DX328" s="9"/>
      <c r="DY328" s="9"/>
      <c r="DZ328" s="9"/>
      <c r="EA328" s="9"/>
      <c r="EB328" s="9"/>
      <c r="EC328" s="9"/>
      <c r="ED328" s="9"/>
      <c r="EE328" s="9"/>
      <c r="EF328" s="9"/>
      <c r="EG328" s="9"/>
      <c r="EH328" s="9"/>
      <c r="EI328" s="9"/>
      <c r="EJ328" s="9"/>
      <c r="EK328" s="9"/>
      <c r="EL328" s="9"/>
      <c r="EM328" s="9"/>
      <c r="EN328" s="9"/>
      <c r="EO328" s="9"/>
      <c r="EP328" s="9"/>
      <c r="EQ328" s="9"/>
      <c r="ER328" s="9"/>
      <c r="ES328" s="9"/>
      <c r="ET328" s="9"/>
      <c r="EU328" s="9"/>
      <c r="EV328" s="9"/>
      <c r="EW328" s="9"/>
      <c r="EX328" s="9"/>
      <c r="EY328" s="9"/>
      <c r="EZ328" s="9"/>
      <c r="FA328" s="9"/>
      <c r="FB328" s="9"/>
      <c r="FC328" s="9"/>
      <c r="FD328" s="9"/>
      <c r="FE328" s="9"/>
    </row>
    <row r="329" spans="1:16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c r="BN329" s="9"/>
      <c r="BO329" s="9"/>
      <c r="BP329" s="9"/>
      <c r="BQ329" s="9"/>
      <c r="BR329" s="9"/>
      <c r="BS329" s="9"/>
      <c r="BT329" s="9"/>
      <c r="BU329" s="9"/>
      <c r="BV329" s="9"/>
      <c r="BW329" s="9"/>
      <c r="BX329" s="9"/>
      <c r="BY329" s="9"/>
      <c r="BZ329" s="9"/>
      <c r="CA329" s="9"/>
      <c r="CB329" s="9"/>
      <c r="CC329" s="9"/>
      <c r="CD329" s="9"/>
      <c r="CE329" s="9"/>
      <c r="CF329" s="9"/>
      <c r="CG329" s="9"/>
      <c r="CH329" s="9"/>
      <c r="CI329" s="9"/>
      <c r="CJ329" s="9"/>
      <c r="CK329" s="9"/>
      <c r="CL329" s="9"/>
      <c r="CM329" s="9"/>
      <c r="CN329" s="9"/>
      <c r="CO329" s="9"/>
      <c r="CP329" s="9"/>
      <c r="CQ329" s="9"/>
      <c r="CR329" s="9"/>
      <c r="CS329" s="9"/>
      <c r="CT329" s="9"/>
      <c r="CU329" s="9"/>
      <c r="CV329" s="9"/>
      <c r="CW329" s="9"/>
      <c r="CX329" s="9"/>
      <c r="CY329" s="9"/>
      <c r="CZ329" s="9"/>
      <c r="DA329" s="9"/>
      <c r="DB329" s="9"/>
      <c r="DC329" s="9"/>
      <c r="DD329" s="9"/>
      <c r="DE329" s="9"/>
      <c r="DF329" s="9"/>
      <c r="DG329" s="9"/>
      <c r="DH329" s="9"/>
      <c r="DI329" s="9"/>
      <c r="DJ329" s="9"/>
      <c r="DK329" s="9"/>
      <c r="DL329" s="9"/>
      <c r="DM329" s="9"/>
      <c r="DN329" s="9"/>
      <c r="DO329" s="9"/>
      <c r="DP329" s="9"/>
      <c r="DQ329" s="9"/>
      <c r="DR329" s="9"/>
      <c r="DS329" s="9"/>
      <c r="DT329" s="9"/>
      <c r="DU329" s="9"/>
      <c r="DV329" s="9"/>
      <c r="DW329" s="9"/>
      <c r="DX329" s="9"/>
      <c r="DY329" s="9"/>
      <c r="DZ329" s="9"/>
      <c r="EA329" s="9"/>
      <c r="EB329" s="9"/>
      <c r="EC329" s="9"/>
      <c r="ED329" s="9"/>
      <c r="EE329" s="9"/>
      <c r="EF329" s="9"/>
      <c r="EG329" s="9"/>
      <c r="EH329" s="9"/>
      <c r="EI329" s="9"/>
      <c r="EJ329" s="9"/>
      <c r="EK329" s="9"/>
      <c r="EL329" s="9"/>
      <c r="EM329" s="9"/>
      <c r="EN329" s="9"/>
      <c r="EO329" s="9"/>
      <c r="EP329" s="9"/>
      <c r="EQ329" s="9"/>
      <c r="ER329" s="9"/>
      <c r="ES329" s="9"/>
      <c r="ET329" s="9"/>
      <c r="EU329" s="9"/>
      <c r="EV329" s="9"/>
      <c r="EW329" s="9"/>
      <c r="EX329" s="9"/>
      <c r="EY329" s="9"/>
      <c r="EZ329" s="9"/>
      <c r="FA329" s="9"/>
      <c r="FB329" s="9"/>
      <c r="FC329" s="9"/>
      <c r="FD329" s="9"/>
      <c r="FE329" s="9"/>
    </row>
    <row r="330" spans="1:16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9"/>
      <c r="BH330" s="9"/>
      <c r="BI330" s="9"/>
      <c r="BJ330" s="9"/>
      <c r="BK330" s="9"/>
      <c r="BL330" s="9"/>
      <c r="BM330" s="9"/>
      <c r="BN330" s="9"/>
      <c r="BO330" s="9"/>
      <c r="BP330" s="9"/>
      <c r="BQ330" s="9"/>
      <c r="BR330" s="9"/>
      <c r="BS330" s="9"/>
      <c r="BT330" s="9"/>
      <c r="BU330" s="9"/>
      <c r="BV330" s="9"/>
      <c r="BW330" s="9"/>
      <c r="BX330" s="9"/>
      <c r="BY330" s="9"/>
      <c r="BZ330" s="9"/>
      <c r="CA330" s="9"/>
      <c r="CB330" s="9"/>
      <c r="CC330" s="9"/>
      <c r="CD330" s="9"/>
      <c r="CE330" s="9"/>
      <c r="CF330" s="9"/>
      <c r="CG330" s="9"/>
      <c r="CH330" s="9"/>
      <c r="CI330" s="9"/>
      <c r="CJ330" s="9"/>
      <c r="CK330" s="9"/>
      <c r="CL330" s="9"/>
      <c r="CM330" s="9"/>
      <c r="CN330" s="9"/>
      <c r="CO330" s="9"/>
      <c r="CP330" s="9"/>
      <c r="CQ330" s="9"/>
      <c r="CR330" s="9"/>
      <c r="CS330" s="9"/>
      <c r="CT330" s="9"/>
      <c r="CU330" s="9"/>
      <c r="CV330" s="9"/>
      <c r="CW330" s="9"/>
      <c r="CX330" s="9"/>
      <c r="CY330" s="9"/>
      <c r="CZ330" s="9"/>
      <c r="DA330" s="9"/>
      <c r="DB330" s="9"/>
      <c r="DC330" s="9"/>
      <c r="DD330" s="9"/>
      <c r="DE330" s="9"/>
      <c r="DF330" s="9"/>
      <c r="DG330" s="9"/>
      <c r="DH330" s="9"/>
      <c r="DI330" s="9"/>
      <c r="DJ330" s="9"/>
      <c r="DK330" s="9"/>
      <c r="DL330" s="9"/>
      <c r="DM330" s="9"/>
      <c r="DN330" s="9"/>
      <c r="DO330" s="9"/>
      <c r="DP330" s="9"/>
      <c r="DQ330" s="9"/>
      <c r="DR330" s="9"/>
      <c r="DS330" s="9"/>
      <c r="DT330" s="9"/>
    </row>
    <row r="331" spans="1:16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9"/>
      <c r="BC331" s="9"/>
      <c r="BD331" s="9"/>
      <c r="BE331" s="9"/>
      <c r="BF331" s="9"/>
      <c r="BG331" s="9"/>
      <c r="BH331" s="9"/>
      <c r="BI331" s="9"/>
      <c r="BJ331" s="9"/>
      <c r="BK331" s="9"/>
      <c r="BL331" s="9"/>
      <c r="BM331" s="9"/>
      <c r="BN331" s="9"/>
      <c r="BO331" s="9"/>
      <c r="BP331" s="9"/>
      <c r="BQ331" s="9"/>
      <c r="BR331" s="9"/>
      <c r="BS331" s="9"/>
      <c r="BT331" s="9"/>
      <c r="BU331" s="9"/>
      <c r="BV331" s="9"/>
      <c r="BW331" s="9"/>
      <c r="BX331" s="9"/>
      <c r="BY331" s="9"/>
      <c r="BZ331" s="9"/>
      <c r="CA331" s="9"/>
      <c r="CB331" s="9"/>
      <c r="CC331" s="9"/>
      <c r="CD331" s="9"/>
      <c r="CE331" s="9"/>
      <c r="CF331" s="9"/>
      <c r="CG331" s="9"/>
      <c r="CH331" s="9"/>
      <c r="CI331" s="9"/>
      <c r="CJ331" s="9"/>
      <c r="CK331" s="9"/>
      <c r="CL331" s="9"/>
      <c r="CM331" s="9"/>
      <c r="CN331" s="9"/>
      <c r="CO331" s="9"/>
      <c r="CP331" s="9"/>
      <c r="CQ331" s="9"/>
      <c r="CR331" s="9"/>
      <c r="CS331" s="9"/>
      <c r="CT331" s="9"/>
      <c r="CU331" s="9"/>
      <c r="CV331" s="9"/>
      <c r="CW331" s="9"/>
      <c r="CX331" s="9"/>
      <c r="CY331" s="9"/>
      <c r="CZ331" s="9"/>
      <c r="DA331" s="9"/>
      <c r="DB331" s="9"/>
      <c r="DC331" s="9"/>
      <c r="DD331" s="9"/>
      <c r="DE331" s="9"/>
      <c r="DF331" s="9"/>
      <c r="DG331" s="9"/>
      <c r="DH331" s="9"/>
      <c r="DI331" s="9"/>
      <c r="DJ331" s="9"/>
      <c r="DK331" s="9"/>
      <c r="DL331" s="9"/>
      <c r="DM331" s="9"/>
      <c r="DN331" s="9"/>
      <c r="DO331" s="9"/>
      <c r="DP331" s="9"/>
      <c r="DQ331" s="9"/>
      <c r="DR331" s="9"/>
      <c r="DS331" s="9"/>
      <c r="DT331" s="9"/>
    </row>
    <row r="332" spans="1:16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9"/>
      <c r="BC332" s="9"/>
      <c r="BD332" s="9"/>
      <c r="BE332" s="9"/>
      <c r="BF332" s="9"/>
      <c r="BG332" s="9"/>
      <c r="BH332" s="9"/>
      <c r="BI332" s="9"/>
      <c r="BJ332" s="9"/>
      <c r="BK332" s="9"/>
      <c r="BL332" s="9"/>
      <c r="BM332" s="9"/>
      <c r="BN332" s="9"/>
      <c r="BO332" s="9"/>
      <c r="BP332" s="9"/>
      <c r="BQ332" s="9"/>
      <c r="BR332" s="9"/>
      <c r="BS332" s="9"/>
      <c r="BT332" s="9"/>
      <c r="BU332" s="9"/>
      <c r="BV332" s="9"/>
      <c r="BW332" s="9"/>
      <c r="BX332" s="9"/>
      <c r="BY332" s="9"/>
      <c r="BZ332" s="9"/>
      <c r="CA332" s="9"/>
      <c r="CB332" s="9"/>
      <c r="CC332" s="9"/>
      <c r="CD332" s="9"/>
      <c r="CE332" s="9"/>
      <c r="CF332" s="9"/>
      <c r="CG332" s="9"/>
      <c r="CH332" s="9"/>
      <c r="CI332" s="9"/>
      <c r="CJ332" s="9"/>
      <c r="CK332" s="9"/>
      <c r="CL332" s="9"/>
      <c r="CM332" s="9"/>
      <c r="CN332" s="9"/>
      <c r="CO332" s="9"/>
      <c r="CP332" s="9"/>
      <c r="CQ332" s="9"/>
      <c r="CR332" s="9"/>
      <c r="CS332" s="9"/>
      <c r="CT332" s="9"/>
      <c r="CU332" s="9"/>
      <c r="CV332" s="9"/>
      <c r="CW332" s="9"/>
      <c r="CX332" s="9"/>
      <c r="CY332" s="9"/>
      <c r="CZ332" s="9"/>
      <c r="DA332" s="9"/>
      <c r="DB332" s="9"/>
      <c r="DC332" s="9"/>
      <c r="DD332" s="9"/>
      <c r="DE332" s="9"/>
      <c r="DF332" s="9"/>
      <c r="DG332" s="9"/>
      <c r="DH332" s="9"/>
      <c r="DI332" s="9"/>
      <c r="DJ332" s="9"/>
      <c r="DK332" s="9"/>
      <c r="DL332" s="9"/>
      <c r="DM332" s="9"/>
      <c r="DN332" s="9"/>
      <c r="DO332" s="9"/>
      <c r="DP332" s="9"/>
      <c r="DQ332" s="9"/>
      <c r="DR332" s="9"/>
      <c r="DS332" s="9"/>
      <c r="DT332" s="9"/>
    </row>
    <row r="333" spans="1:16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c r="BN333" s="9"/>
      <c r="BO333" s="9"/>
      <c r="BP333" s="9"/>
      <c r="BQ333" s="9"/>
      <c r="BR333" s="9"/>
      <c r="BS333" s="9"/>
      <c r="BT333" s="9"/>
      <c r="BU333" s="9"/>
      <c r="BV333" s="9"/>
      <c r="BW333" s="9"/>
      <c r="BX333" s="9"/>
      <c r="BY333" s="9"/>
      <c r="BZ333" s="9"/>
      <c r="CA333" s="9"/>
      <c r="CB333" s="9"/>
      <c r="CC333" s="9"/>
      <c r="CD333" s="9"/>
      <c r="CE333" s="9"/>
      <c r="CF333" s="9"/>
      <c r="CG333" s="9"/>
      <c r="CH333" s="9"/>
      <c r="CI333" s="9"/>
      <c r="CJ333" s="9"/>
      <c r="CK333" s="9"/>
      <c r="CL333" s="9"/>
      <c r="CM333" s="9"/>
      <c r="CN333" s="9"/>
      <c r="CO333" s="9"/>
      <c r="CP333" s="9"/>
      <c r="CQ333" s="9"/>
      <c r="CR333" s="9"/>
      <c r="CS333" s="9"/>
      <c r="CT333" s="9"/>
      <c r="CU333" s="9"/>
      <c r="CV333" s="9"/>
      <c r="CW333" s="9"/>
      <c r="CX333" s="9"/>
      <c r="CY333" s="9"/>
      <c r="CZ333" s="9"/>
      <c r="DA333" s="9"/>
      <c r="DB333" s="9"/>
      <c r="DC333" s="9"/>
      <c r="DD333" s="9"/>
      <c r="DE333" s="9"/>
      <c r="DF333" s="9"/>
      <c r="DG333" s="9"/>
      <c r="DH333" s="9"/>
      <c r="DI333" s="9"/>
      <c r="DJ333" s="9"/>
      <c r="DK333" s="9"/>
      <c r="DL333" s="9"/>
      <c r="DM333" s="9"/>
      <c r="DN333" s="9"/>
      <c r="DO333" s="9"/>
      <c r="DP333" s="9"/>
      <c r="DQ333" s="9"/>
      <c r="DR333" s="9"/>
      <c r="DS333" s="9"/>
      <c r="DT333" s="9"/>
    </row>
    <row r="334" spans="1:16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c r="BP334" s="9"/>
      <c r="BQ334" s="9"/>
      <c r="BR334" s="9"/>
      <c r="BS334" s="9"/>
      <c r="BT334" s="9"/>
      <c r="BU334" s="9"/>
      <c r="BV334" s="9"/>
      <c r="BW334" s="9"/>
      <c r="BX334" s="9"/>
      <c r="BY334" s="9"/>
      <c r="BZ334" s="9"/>
      <c r="CA334" s="9"/>
      <c r="CB334" s="9"/>
      <c r="CC334" s="9"/>
      <c r="CD334" s="9"/>
      <c r="CE334" s="9"/>
      <c r="CF334" s="9"/>
      <c r="CG334" s="9"/>
      <c r="CH334" s="9"/>
      <c r="CI334" s="9"/>
      <c r="CJ334" s="9"/>
      <c r="CK334" s="9"/>
      <c r="CL334" s="9"/>
      <c r="CM334" s="9"/>
      <c r="CN334" s="9"/>
      <c r="CO334" s="9"/>
      <c r="CP334" s="9"/>
      <c r="CQ334" s="9"/>
      <c r="CR334" s="9"/>
      <c r="CS334" s="9"/>
      <c r="CT334" s="9"/>
      <c r="CU334" s="9"/>
      <c r="CV334" s="9"/>
      <c r="CW334" s="9"/>
      <c r="CX334" s="9"/>
      <c r="CY334" s="9"/>
      <c r="CZ334" s="9"/>
      <c r="DA334" s="9"/>
      <c r="DB334" s="9"/>
      <c r="DC334" s="9"/>
      <c r="DD334" s="9"/>
      <c r="DE334" s="9"/>
      <c r="DF334" s="9"/>
      <c r="DG334" s="9"/>
      <c r="DH334" s="9"/>
      <c r="DI334" s="9"/>
      <c r="DJ334" s="9"/>
      <c r="DK334" s="9"/>
      <c r="DL334" s="9"/>
      <c r="DM334" s="9"/>
      <c r="DN334" s="9"/>
      <c r="DO334" s="9"/>
      <c r="DP334" s="9"/>
      <c r="DQ334" s="9"/>
      <c r="DR334" s="9"/>
      <c r="DS334" s="9"/>
      <c r="DT334" s="9"/>
    </row>
    <row r="335" spans="1:16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c r="BK335" s="9"/>
      <c r="BL335" s="9"/>
      <c r="BM335" s="9"/>
      <c r="BN335" s="9"/>
      <c r="BO335" s="9"/>
      <c r="BP335" s="9"/>
      <c r="BQ335" s="9"/>
      <c r="BR335" s="9"/>
      <c r="BS335" s="9"/>
      <c r="BT335" s="9"/>
      <c r="BU335" s="9"/>
      <c r="BV335" s="9"/>
      <c r="BW335" s="9"/>
      <c r="BX335" s="9"/>
      <c r="BY335" s="9"/>
      <c r="BZ335" s="9"/>
      <c r="CA335" s="9"/>
      <c r="CB335" s="9"/>
      <c r="CC335" s="9"/>
      <c r="CD335" s="9"/>
      <c r="CE335" s="9"/>
      <c r="CF335" s="9"/>
      <c r="CG335" s="9"/>
      <c r="CH335" s="9"/>
      <c r="CI335" s="9"/>
      <c r="CJ335" s="9"/>
      <c r="CK335" s="9"/>
      <c r="CL335" s="9"/>
      <c r="CM335" s="9"/>
      <c r="CN335" s="9"/>
      <c r="CO335" s="9"/>
      <c r="CP335" s="9"/>
      <c r="CQ335" s="9"/>
      <c r="CR335" s="9"/>
      <c r="CS335" s="9"/>
      <c r="CT335" s="9"/>
      <c r="CU335" s="9"/>
      <c r="CV335" s="9"/>
      <c r="CW335" s="9"/>
      <c r="CX335" s="9"/>
      <c r="CY335" s="9"/>
      <c r="CZ335" s="9"/>
      <c r="DA335" s="9"/>
      <c r="DB335" s="9"/>
      <c r="DC335" s="9"/>
      <c r="DD335" s="9"/>
      <c r="DE335" s="9"/>
      <c r="DF335" s="9"/>
      <c r="DG335" s="9"/>
      <c r="DH335" s="9"/>
      <c r="DI335" s="9"/>
      <c r="DJ335" s="9"/>
      <c r="DK335" s="9"/>
      <c r="DL335" s="9"/>
      <c r="DM335" s="9"/>
      <c r="DN335" s="9"/>
      <c r="DO335" s="9"/>
      <c r="DP335" s="9"/>
      <c r="DQ335" s="9"/>
      <c r="DR335" s="9"/>
      <c r="DS335" s="9"/>
      <c r="DT335" s="9"/>
    </row>
    <row r="336" spans="1:16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9"/>
      <c r="BN336" s="9"/>
      <c r="BO336" s="9"/>
      <c r="BP336" s="9"/>
      <c r="BQ336" s="9"/>
      <c r="BR336" s="9"/>
      <c r="BS336" s="9"/>
      <c r="BT336" s="9"/>
      <c r="BU336" s="9"/>
      <c r="BV336" s="9"/>
      <c r="BW336" s="9"/>
      <c r="BX336" s="9"/>
      <c r="BY336" s="9"/>
      <c r="BZ336" s="9"/>
      <c r="CA336" s="9"/>
      <c r="CB336" s="9"/>
      <c r="CC336" s="9"/>
      <c r="CD336" s="9"/>
      <c r="CE336" s="9"/>
      <c r="CF336" s="9"/>
      <c r="CG336" s="9"/>
      <c r="CH336" s="9"/>
      <c r="CI336" s="9"/>
      <c r="CJ336" s="9"/>
      <c r="CK336" s="9"/>
      <c r="CL336" s="9"/>
      <c r="CM336" s="9"/>
      <c r="CN336" s="9"/>
      <c r="CO336" s="9"/>
      <c r="CP336" s="9"/>
      <c r="CQ336" s="9"/>
      <c r="CR336" s="9"/>
      <c r="CS336" s="9"/>
      <c r="CT336" s="9"/>
      <c r="CU336" s="9"/>
      <c r="CV336" s="9"/>
      <c r="CW336" s="9"/>
      <c r="CX336" s="9"/>
      <c r="CY336" s="9"/>
      <c r="CZ336" s="9"/>
      <c r="DA336" s="9"/>
      <c r="DB336" s="9"/>
      <c r="DC336" s="9"/>
      <c r="DD336" s="9"/>
      <c r="DE336" s="9"/>
      <c r="DF336" s="9"/>
      <c r="DG336" s="9"/>
      <c r="DH336" s="9"/>
      <c r="DI336" s="9"/>
      <c r="DJ336" s="9"/>
      <c r="DK336" s="9"/>
      <c r="DL336" s="9"/>
      <c r="DM336" s="9"/>
      <c r="DN336" s="9"/>
      <c r="DO336" s="9"/>
      <c r="DP336" s="9"/>
      <c r="DQ336" s="9"/>
      <c r="DR336" s="9"/>
      <c r="DS336" s="9"/>
      <c r="DT336" s="9"/>
    </row>
    <row r="337" spans="1:124"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c r="BC337" s="9"/>
      <c r="BD337" s="9"/>
      <c r="BE337" s="9"/>
      <c r="BF337" s="9"/>
      <c r="BG337" s="9"/>
      <c r="BH337" s="9"/>
      <c r="BI337" s="9"/>
      <c r="BJ337" s="9"/>
      <c r="BK337" s="9"/>
      <c r="BL337" s="9"/>
      <c r="BM337" s="9"/>
      <c r="BN337" s="9"/>
      <c r="BO337" s="9"/>
      <c r="BP337" s="9"/>
      <c r="BQ337" s="9"/>
      <c r="BR337" s="9"/>
      <c r="BS337" s="9"/>
      <c r="BT337" s="9"/>
      <c r="BU337" s="9"/>
      <c r="BV337" s="9"/>
      <c r="BW337" s="9"/>
      <c r="BX337" s="9"/>
      <c r="BY337" s="9"/>
      <c r="BZ337" s="9"/>
      <c r="CA337" s="9"/>
      <c r="CB337" s="9"/>
      <c r="CC337" s="9"/>
      <c r="CD337" s="9"/>
      <c r="CE337" s="9"/>
      <c r="CF337" s="9"/>
      <c r="CG337" s="9"/>
      <c r="CH337" s="9"/>
      <c r="CI337" s="9"/>
      <c r="CJ337" s="9"/>
      <c r="CK337" s="9"/>
      <c r="CL337" s="9"/>
      <c r="CM337" s="9"/>
      <c r="CN337" s="9"/>
      <c r="CO337" s="9"/>
      <c r="CP337" s="9"/>
      <c r="CQ337" s="9"/>
      <c r="CR337" s="9"/>
      <c r="CS337" s="9"/>
      <c r="CT337" s="9"/>
      <c r="CU337" s="9"/>
      <c r="CV337" s="9"/>
      <c r="CW337" s="9"/>
      <c r="CX337" s="9"/>
      <c r="CY337" s="9"/>
      <c r="CZ337" s="9"/>
      <c r="DA337" s="9"/>
      <c r="DB337" s="9"/>
      <c r="DC337" s="9"/>
      <c r="DD337" s="9"/>
      <c r="DE337" s="9"/>
      <c r="DF337" s="9"/>
      <c r="DG337" s="9"/>
      <c r="DH337" s="9"/>
      <c r="DI337" s="9"/>
      <c r="DJ337" s="9"/>
      <c r="DK337" s="9"/>
      <c r="DL337" s="9"/>
      <c r="DM337" s="9"/>
      <c r="DN337" s="9"/>
      <c r="DO337" s="9"/>
      <c r="DP337" s="9"/>
      <c r="DQ337" s="9"/>
      <c r="DR337" s="9"/>
      <c r="DS337" s="9"/>
      <c r="DT337" s="9"/>
    </row>
    <row r="338" spans="1:124"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c r="BC338" s="9"/>
      <c r="BD338" s="9"/>
      <c r="BE338" s="9"/>
      <c r="BF338" s="9"/>
      <c r="BG338" s="9"/>
      <c r="BH338" s="9"/>
      <c r="BI338" s="9"/>
      <c r="BJ338" s="9"/>
      <c r="BK338" s="9"/>
      <c r="BL338" s="9"/>
      <c r="BM338" s="9"/>
      <c r="BN338" s="9"/>
      <c r="BO338" s="9"/>
      <c r="BP338" s="9"/>
      <c r="BQ338" s="9"/>
      <c r="BR338" s="9"/>
      <c r="BS338" s="9"/>
      <c r="BT338" s="9"/>
      <c r="BU338" s="9"/>
      <c r="BV338" s="9"/>
      <c r="BW338" s="9"/>
      <c r="BX338" s="9"/>
      <c r="BY338" s="9"/>
      <c r="BZ338" s="9"/>
      <c r="CA338" s="9"/>
      <c r="CB338" s="9"/>
      <c r="CC338" s="9"/>
      <c r="CD338" s="9"/>
      <c r="CE338" s="9"/>
      <c r="CF338" s="9"/>
      <c r="CG338" s="9"/>
      <c r="CH338" s="9"/>
      <c r="CI338" s="9"/>
      <c r="CJ338" s="9"/>
      <c r="CK338" s="9"/>
      <c r="CL338" s="9"/>
      <c r="CM338" s="9"/>
      <c r="CN338" s="9"/>
      <c r="CO338" s="9"/>
      <c r="CP338" s="9"/>
      <c r="CQ338" s="9"/>
      <c r="CR338" s="9"/>
      <c r="CS338" s="9"/>
      <c r="CT338" s="9"/>
      <c r="CU338" s="9"/>
      <c r="CV338" s="9"/>
      <c r="CW338" s="9"/>
      <c r="CX338" s="9"/>
      <c r="CY338" s="9"/>
      <c r="CZ338" s="9"/>
      <c r="DA338" s="9"/>
      <c r="DB338" s="9"/>
      <c r="DC338" s="9"/>
      <c r="DD338" s="9"/>
      <c r="DE338" s="9"/>
      <c r="DF338" s="9"/>
      <c r="DG338" s="9"/>
      <c r="DH338" s="9"/>
      <c r="DI338" s="9"/>
      <c r="DJ338" s="9"/>
      <c r="DK338" s="9"/>
      <c r="DL338" s="9"/>
      <c r="DM338" s="9"/>
      <c r="DN338" s="9"/>
      <c r="DO338" s="9"/>
      <c r="DP338" s="9"/>
      <c r="DQ338" s="9"/>
      <c r="DR338" s="9"/>
      <c r="DS338" s="9"/>
      <c r="DT338" s="9"/>
    </row>
    <row r="339" spans="1:124"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c r="BP339" s="9"/>
      <c r="BQ339" s="9"/>
      <c r="BR339" s="9"/>
      <c r="BS339" s="9"/>
      <c r="BT339" s="9"/>
      <c r="BU339" s="9"/>
      <c r="BV339" s="9"/>
      <c r="BW339" s="9"/>
      <c r="BX339" s="9"/>
      <c r="BY339" s="9"/>
      <c r="BZ339" s="9"/>
      <c r="CA339" s="9"/>
      <c r="CB339" s="9"/>
      <c r="CC339" s="9"/>
      <c r="CD339" s="9"/>
      <c r="CE339" s="9"/>
      <c r="CF339" s="9"/>
      <c r="CG339" s="9"/>
      <c r="CH339" s="9"/>
      <c r="CI339" s="9"/>
      <c r="CJ339" s="9"/>
      <c r="CK339" s="9"/>
      <c r="CL339" s="9"/>
      <c r="CM339" s="9"/>
      <c r="CN339" s="9"/>
      <c r="CO339" s="9"/>
      <c r="CP339" s="9"/>
      <c r="CQ339" s="9"/>
      <c r="CR339" s="9"/>
      <c r="CS339" s="9"/>
      <c r="CT339" s="9"/>
      <c r="CU339" s="9"/>
      <c r="CV339" s="9"/>
      <c r="CW339" s="9"/>
      <c r="CX339" s="9"/>
      <c r="CY339" s="9"/>
      <c r="CZ339" s="9"/>
      <c r="DA339" s="9"/>
      <c r="DB339" s="9"/>
      <c r="DC339" s="9"/>
      <c r="DD339" s="9"/>
      <c r="DE339" s="9"/>
      <c r="DF339" s="9"/>
      <c r="DG339" s="9"/>
      <c r="DH339" s="9"/>
      <c r="DI339" s="9"/>
      <c r="DJ339" s="9"/>
      <c r="DK339" s="9"/>
      <c r="DL339" s="9"/>
      <c r="DM339" s="9"/>
      <c r="DN339" s="9"/>
      <c r="DO339" s="9"/>
      <c r="DP339" s="9"/>
      <c r="DQ339" s="9"/>
      <c r="DR339" s="9"/>
      <c r="DS339" s="9"/>
      <c r="DT339" s="9"/>
    </row>
    <row r="340" spans="1:124"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c r="BK340" s="9"/>
      <c r="BL340" s="9"/>
      <c r="BM340" s="9"/>
      <c r="BN340" s="9"/>
      <c r="BO340" s="9"/>
      <c r="BP340" s="9"/>
      <c r="BQ340" s="9"/>
      <c r="BR340" s="9"/>
      <c r="BS340" s="9"/>
      <c r="BT340" s="9"/>
      <c r="BU340" s="9"/>
      <c r="BV340" s="9"/>
      <c r="BW340" s="9"/>
      <c r="BX340" s="9"/>
      <c r="BY340" s="9"/>
      <c r="BZ340" s="9"/>
      <c r="CA340" s="9"/>
      <c r="CB340" s="9"/>
      <c r="CC340" s="9"/>
      <c r="CD340" s="9"/>
      <c r="CE340" s="9"/>
      <c r="CF340" s="9"/>
      <c r="CG340" s="9"/>
      <c r="CH340" s="9"/>
      <c r="CI340" s="9"/>
      <c r="CJ340" s="9"/>
      <c r="CK340" s="9"/>
      <c r="CL340" s="9"/>
      <c r="CM340" s="9"/>
      <c r="CN340" s="9"/>
      <c r="CO340" s="9"/>
      <c r="CP340" s="9"/>
      <c r="CQ340" s="9"/>
      <c r="CR340" s="9"/>
      <c r="CS340" s="9"/>
      <c r="CT340" s="9"/>
      <c r="CU340" s="9"/>
      <c r="CV340" s="9"/>
      <c r="CW340" s="9"/>
      <c r="CX340" s="9"/>
      <c r="CY340" s="9"/>
      <c r="CZ340" s="9"/>
      <c r="DA340" s="9"/>
      <c r="DB340" s="9"/>
      <c r="DC340" s="9"/>
      <c r="DD340" s="9"/>
      <c r="DE340" s="9"/>
      <c r="DF340" s="9"/>
      <c r="DG340" s="9"/>
      <c r="DH340" s="9"/>
      <c r="DI340" s="9"/>
      <c r="DJ340" s="9"/>
      <c r="DK340" s="9"/>
      <c r="DL340" s="9"/>
      <c r="DM340" s="9"/>
      <c r="DN340" s="9"/>
      <c r="DO340" s="9"/>
      <c r="DP340" s="9"/>
      <c r="DQ340" s="9"/>
      <c r="DR340" s="9"/>
      <c r="DS340" s="9"/>
      <c r="DT340" s="9"/>
    </row>
    <row r="341" spans="1:124"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c r="BN341" s="9"/>
      <c r="BO341" s="9"/>
      <c r="BP341" s="9"/>
      <c r="BQ341" s="9"/>
      <c r="BR341" s="9"/>
      <c r="BS341" s="9"/>
      <c r="BT341" s="9"/>
      <c r="BU341" s="9"/>
      <c r="BV341" s="9"/>
      <c r="BW341" s="9"/>
      <c r="BX341" s="9"/>
      <c r="BY341" s="9"/>
      <c r="BZ341" s="9"/>
      <c r="CA341" s="9"/>
      <c r="CB341" s="9"/>
      <c r="CC341" s="9"/>
      <c r="CD341" s="9"/>
      <c r="CE341" s="9"/>
      <c r="CF341" s="9"/>
      <c r="CG341" s="9"/>
      <c r="CH341" s="9"/>
      <c r="CI341" s="9"/>
      <c r="CJ341" s="9"/>
      <c r="CK341" s="9"/>
      <c r="CL341" s="9"/>
      <c r="CM341" s="9"/>
      <c r="CN341" s="9"/>
      <c r="CO341" s="9"/>
      <c r="CP341" s="9"/>
      <c r="CQ341" s="9"/>
      <c r="CR341" s="9"/>
      <c r="CS341" s="9"/>
      <c r="CT341" s="9"/>
      <c r="CU341" s="9"/>
      <c r="CV341" s="9"/>
      <c r="CW341" s="9"/>
      <c r="CX341" s="9"/>
      <c r="CY341" s="9"/>
      <c r="CZ341" s="9"/>
      <c r="DA341" s="9"/>
      <c r="DB341" s="9"/>
      <c r="DC341" s="9"/>
      <c r="DD341" s="9"/>
      <c r="DE341" s="9"/>
      <c r="DF341" s="9"/>
      <c r="DG341" s="9"/>
      <c r="DH341" s="9"/>
      <c r="DI341" s="9"/>
      <c r="DJ341" s="9"/>
      <c r="DK341" s="9"/>
      <c r="DL341" s="9"/>
      <c r="DM341" s="9"/>
      <c r="DN341" s="9"/>
      <c r="DO341" s="9"/>
      <c r="DP341" s="9"/>
      <c r="DQ341" s="9"/>
      <c r="DR341" s="9"/>
      <c r="DS341" s="9"/>
      <c r="DT341" s="9"/>
    </row>
    <row r="342" spans="1:124"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c r="BN342" s="9"/>
      <c r="BO342" s="9"/>
      <c r="BP342" s="9"/>
      <c r="BQ342" s="9"/>
      <c r="BR342" s="9"/>
      <c r="BS342" s="9"/>
      <c r="BT342" s="9"/>
      <c r="BU342" s="9"/>
      <c r="BV342" s="9"/>
      <c r="BW342" s="9"/>
      <c r="BX342" s="9"/>
      <c r="BY342" s="9"/>
      <c r="BZ342" s="9"/>
      <c r="CA342" s="9"/>
      <c r="CB342" s="9"/>
      <c r="CC342" s="9"/>
      <c r="CD342" s="9"/>
      <c r="CE342" s="9"/>
      <c r="CF342" s="9"/>
      <c r="CG342" s="9"/>
      <c r="CH342" s="9"/>
      <c r="CI342" s="9"/>
      <c r="CJ342" s="9"/>
      <c r="CK342" s="9"/>
      <c r="CL342" s="9"/>
      <c r="CM342" s="9"/>
      <c r="CN342" s="9"/>
      <c r="CO342" s="9"/>
      <c r="CP342" s="9"/>
      <c r="CQ342" s="9"/>
      <c r="CR342" s="9"/>
      <c r="CS342" s="9"/>
      <c r="CT342" s="9"/>
      <c r="CU342" s="9"/>
      <c r="CV342" s="9"/>
      <c r="CW342" s="9"/>
      <c r="CX342" s="9"/>
      <c r="CY342" s="9"/>
      <c r="CZ342" s="9"/>
      <c r="DA342" s="9"/>
      <c r="DB342" s="9"/>
      <c r="DC342" s="9"/>
      <c r="DD342" s="9"/>
      <c r="DE342" s="9"/>
      <c r="DF342" s="9"/>
      <c r="DG342" s="9"/>
      <c r="DH342" s="9"/>
      <c r="DI342" s="9"/>
      <c r="DJ342" s="9"/>
      <c r="DK342" s="9"/>
      <c r="DL342" s="9"/>
      <c r="DM342" s="9"/>
      <c r="DN342" s="9"/>
      <c r="DO342" s="9"/>
      <c r="DP342" s="9"/>
      <c r="DQ342" s="9"/>
      <c r="DR342" s="9"/>
      <c r="DS342" s="9"/>
      <c r="DT342" s="9"/>
    </row>
    <row r="343" spans="1:124"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c r="BM343" s="9"/>
      <c r="BN343" s="9"/>
      <c r="BO343" s="9"/>
      <c r="BP343" s="9"/>
      <c r="BQ343" s="9"/>
      <c r="BR343" s="9"/>
      <c r="BS343" s="9"/>
      <c r="BT343" s="9"/>
      <c r="BU343" s="9"/>
      <c r="BV343" s="9"/>
      <c r="BW343" s="9"/>
      <c r="BX343" s="9"/>
      <c r="BY343" s="9"/>
      <c r="BZ343" s="9"/>
      <c r="CA343" s="9"/>
      <c r="CB343" s="9"/>
      <c r="CC343" s="9"/>
      <c r="CD343" s="9"/>
      <c r="CE343" s="9"/>
      <c r="CF343" s="9"/>
      <c r="CG343" s="9"/>
      <c r="CH343" s="9"/>
      <c r="CI343" s="9"/>
      <c r="CJ343" s="9"/>
      <c r="CK343" s="9"/>
      <c r="CL343" s="9"/>
      <c r="CM343" s="9"/>
      <c r="CN343" s="9"/>
      <c r="CO343" s="9"/>
      <c r="CP343" s="9"/>
      <c r="CQ343" s="9"/>
      <c r="CR343" s="9"/>
      <c r="CS343" s="9"/>
      <c r="CT343" s="9"/>
      <c r="CU343" s="9"/>
      <c r="CV343" s="9"/>
      <c r="CW343" s="9"/>
      <c r="CX343" s="9"/>
      <c r="CY343" s="9"/>
      <c r="CZ343" s="9"/>
      <c r="DA343" s="9"/>
      <c r="DB343" s="9"/>
      <c r="DC343" s="9"/>
      <c r="DD343" s="9"/>
      <c r="DE343" s="9"/>
      <c r="DF343" s="9"/>
      <c r="DG343" s="9"/>
      <c r="DH343" s="9"/>
      <c r="DI343" s="9"/>
      <c r="DJ343" s="9"/>
      <c r="DK343" s="9"/>
      <c r="DL343" s="9"/>
      <c r="DM343" s="9"/>
      <c r="DN343" s="9"/>
      <c r="DO343" s="9"/>
      <c r="DP343" s="9"/>
      <c r="DQ343" s="9"/>
      <c r="DR343" s="9"/>
      <c r="DS343" s="9"/>
      <c r="DT343" s="9"/>
    </row>
    <row r="344" spans="1:124"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c r="BC344" s="9"/>
      <c r="BD344" s="9"/>
      <c r="BE344" s="9"/>
      <c r="BF344" s="9"/>
      <c r="BG344" s="9"/>
      <c r="BH344" s="9"/>
      <c r="BI344" s="9"/>
      <c r="BJ344" s="9"/>
      <c r="BK344" s="9"/>
      <c r="BL344" s="9"/>
      <c r="BM344" s="9"/>
      <c r="BN344" s="9"/>
      <c r="BO344" s="9"/>
      <c r="BP344" s="9"/>
      <c r="BQ344" s="9"/>
      <c r="BR344" s="9"/>
      <c r="BS344" s="9"/>
      <c r="BT344" s="9"/>
      <c r="BU344" s="9"/>
      <c r="BV344" s="9"/>
      <c r="BW344" s="9"/>
      <c r="BX344" s="9"/>
      <c r="BY344" s="9"/>
      <c r="BZ344" s="9"/>
      <c r="CA344" s="9"/>
      <c r="CB344" s="9"/>
      <c r="CC344" s="9"/>
      <c r="CD344" s="9"/>
      <c r="CE344" s="9"/>
      <c r="CF344" s="9"/>
      <c r="CG344" s="9"/>
      <c r="CH344" s="9"/>
      <c r="CI344" s="9"/>
      <c r="CJ344" s="9"/>
      <c r="CK344" s="9"/>
      <c r="CL344" s="9"/>
      <c r="CM344" s="9"/>
      <c r="CN344" s="9"/>
      <c r="CO344" s="9"/>
      <c r="CP344" s="9"/>
      <c r="CQ344" s="9"/>
      <c r="CR344" s="9"/>
      <c r="CS344" s="9"/>
      <c r="CT344" s="9"/>
      <c r="CU344" s="9"/>
      <c r="CV344" s="9"/>
      <c r="CW344" s="9"/>
      <c r="CX344" s="9"/>
      <c r="CY344" s="9"/>
      <c r="CZ344" s="9"/>
      <c r="DA344" s="9"/>
      <c r="DB344" s="9"/>
      <c r="DC344" s="9"/>
      <c r="DD344" s="9"/>
      <c r="DE344" s="9"/>
      <c r="DF344" s="9"/>
      <c r="DG344" s="9"/>
      <c r="DH344" s="9"/>
      <c r="DI344" s="9"/>
      <c r="DJ344" s="9"/>
      <c r="DK344" s="9"/>
      <c r="DL344" s="9"/>
      <c r="DM344" s="9"/>
      <c r="DN344" s="9"/>
      <c r="DO344" s="9"/>
      <c r="DP344" s="9"/>
      <c r="DQ344" s="9"/>
      <c r="DR344" s="9"/>
      <c r="DS344" s="9"/>
      <c r="DT344" s="9"/>
    </row>
    <row r="345" spans="1:124"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c r="BC345" s="9"/>
      <c r="BD345" s="9"/>
      <c r="BE345" s="9"/>
      <c r="BF345" s="9"/>
      <c r="BG345" s="9"/>
      <c r="BH345" s="9"/>
      <c r="BI345" s="9"/>
      <c r="BJ345" s="9"/>
      <c r="BK345" s="9"/>
      <c r="BL345" s="9"/>
      <c r="BM345" s="9"/>
      <c r="BN345" s="9"/>
      <c r="BO345" s="9"/>
      <c r="BP345" s="9"/>
      <c r="BQ345" s="9"/>
      <c r="BR345" s="9"/>
      <c r="BS345" s="9"/>
      <c r="BT345" s="9"/>
      <c r="BU345" s="9"/>
      <c r="BV345" s="9"/>
      <c r="BW345" s="9"/>
      <c r="BX345" s="9"/>
      <c r="BY345" s="9"/>
      <c r="BZ345" s="9"/>
      <c r="CA345" s="9"/>
      <c r="CB345" s="9"/>
      <c r="CC345" s="9"/>
      <c r="CD345" s="9"/>
      <c r="CE345" s="9"/>
      <c r="CF345" s="9"/>
      <c r="CG345" s="9"/>
      <c r="CH345" s="9"/>
      <c r="CI345" s="9"/>
      <c r="CJ345" s="9"/>
      <c r="CK345" s="9"/>
      <c r="CL345" s="9"/>
      <c r="CM345" s="9"/>
      <c r="CN345" s="9"/>
      <c r="CO345" s="9"/>
      <c r="CP345" s="9"/>
      <c r="CQ345" s="9"/>
      <c r="CR345" s="9"/>
      <c r="CS345" s="9"/>
      <c r="CT345" s="9"/>
      <c r="CU345" s="9"/>
      <c r="CV345" s="9"/>
      <c r="CW345" s="9"/>
      <c r="CX345" s="9"/>
      <c r="CY345" s="9"/>
      <c r="CZ345" s="9"/>
      <c r="DA345" s="9"/>
      <c r="DB345" s="9"/>
      <c r="DC345" s="9"/>
      <c r="DD345" s="9"/>
      <c r="DE345" s="9"/>
      <c r="DF345" s="9"/>
      <c r="DG345" s="9"/>
      <c r="DH345" s="9"/>
      <c r="DI345" s="9"/>
      <c r="DJ345" s="9"/>
      <c r="DK345" s="9"/>
      <c r="DL345" s="9"/>
      <c r="DM345" s="9"/>
      <c r="DN345" s="9"/>
      <c r="DO345" s="9"/>
      <c r="DP345" s="9"/>
      <c r="DQ345" s="9"/>
      <c r="DR345" s="9"/>
      <c r="DS345" s="9"/>
      <c r="DT345" s="9"/>
    </row>
    <row r="346" spans="1:124"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c r="BA346" s="9"/>
      <c r="BB346" s="9"/>
      <c r="BC346" s="9"/>
      <c r="BD346" s="9"/>
      <c r="BE346" s="9"/>
      <c r="BF346" s="9"/>
      <c r="BG346" s="9"/>
      <c r="BH346" s="9"/>
      <c r="BI346" s="9"/>
      <c r="BJ346" s="9"/>
      <c r="BK346" s="9"/>
      <c r="BL346" s="9"/>
      <c r="BM346" s="9"/>
      <c r="BN346" s="9"/>
      <c r="BO346" s="9"/>
      <c r="BP346" s="9"/>
      <c r="BQ346" s="9"/>
      <c r="BR346" s="9"/>
      <c r="BS346" s="9"/>
      <c r="BT346" s="9"/>
      <c r="BU346" s="9"/>
      <c r="BV346" s="9"/>
      <c r="BW346" s="9"/>
      <c r="BX346" s="9"/>
      <c r="BY346" s="9"/>
      <c r="BZ346" s="9"/>
      <c r="CA346" s="9"/>
      <c r="CB346" s="9"/>
      <c r="CC346" s="9"/>
      <c r="CD346" s="9"/>
      <c r="CE346" s="9"/>
      <c r="CF346" s="9"/>
      <c r="CG346" s="9"/>
      <c r="CH346" s="9"/>
      <c r="CI346" s="9"/>
      <c r="CJ346" s="9"/>
      <c r="CK346" s="9"/>
      <c r="CL346" s="9"/>
      <c r="CM346" s="9"/>
      <c r="CN346" s="9"/>
      <c r="CO346" s="9"/>
      <c r="CP346" s="9"/>
      <c r="CQ346" s="9"/>
      <c r="CR346" s="9"/>
      <c r="CS346" s="9"/>
      <c r="CT346" s="9"/>
      <c r="CU346" s="9"/>
      <c r="CV346" s="9"/>
      <c r="CW346" s="9"/>
      <c r="CX346" s="9"/>
      <c r="CY346" s="9"/>
      <c r="CZ346" s="9"/>
      <c r="DA346" s="9"/>
      <c r="DB346" s="9"/>
      <c r="DC346" s="9"/>
      <c r="DD346" s="9"/>
      <c r="DE346" s="9"/>
      <c r="DF346" s="9"/>
      <c r="DG346" s="9"/>
      <c r="DH346" s="9"/>
      <c r="DI346" s="9"/>
      <c r="DJ346" s="9"/>
      <c r="DK346" s="9"/>
      <c r="DL346" s="9"/>
      <c r="DM346" s="9"/>
      <c r="DN346" s="9"/>
      <c r="DO346" s="9"/>
      <c r="DP346" s="9"/>
      <c r="DQ346" s="9"/>
      <c r="DR346" s="9"/>
      <c r="DS346" s="9"/>
      <c r="DT346" s="9"/>
    </row>
    <row r="347" spans="1:124"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c r="BH347" s="9"/>
      <c r="BI347" s="9"/>
      <c r="BJ347" s="9"/>
      <c r="BK347" s="9"/>
      <c r="BL347" s="9"/>
      <c r="BM347" s="9"/>
      <c r="BN347" s="9"/>
      <c r="BO347" s="9"/>
      <c r="BP347" s="9"/>
      <c r="BQ347" s="9"/>
      <c r="BR347" s="9"/>
      <c r="BS347" s="9"/>
      <c r="BT347" s="9"/>
      <c r="BU347" s="9"/>
      <c r="BV347" s="9"/>
      <c r="BW347" s="9"/>
      <c r="BX347" s="9"/>
      <c r="BY347" s="9"/>
      <c r="BZ347" s="9"/>
      <c r="CA347" s="9"/>
      <c r="CB347" s="9"/>
      <c r="CC347" s="9"/>
      <c r="CD347" s="9"/>
      <c r="CE347" s="9"/>
      <c r="CF347" s="9"/>
      <c r="CG347" s="9"/>
      <c r="CH347" s="9"/>
      <c r="CI347" s="9"/>
      <c r="CJ347" s="9"/>
      <c r="CK347" s="9"/>
      <c r="CL347" s="9"/>
      <c r="CM347" s="9"/>
      <c r="CN347" s="9"/>
      <c r="CO347" s="9"/>
      <c r="CP347" s="9"/>
      <c r="CQ347" s="9"/>
      <c r="CR347" s="9"/>
      <c r="CS347" s="9"/>
      <c r="CT347" s="9"/>
      <c r="CU347" s="9"/>
      <c r="CV347" s="9"/>
      <c r="CW347" s="9"/>
      <c r="CX347" s="9"/>
      <c r="CY347" s="9"/>
      <c r="CZ347" s="9"/>
      <c r="DA347" s="9"/>
      <c r="DB347" s="9"/>
      <c r="DC347" s="9"/>
      <c r="DD347" s="9"/>
      <c r="DE347" s="9"/>
      <c r="DF347" s="9"/>
      <c r="DG347" s="9"/>
      <c r="DH347" s="9"/>
      <c r="DI347" s="9"/>
      <c r="DJ347" s="9"/>
      <c r="DK347" s="9"/>
      <c r="DL347" s="9"/>
      <c r="DM347" s="9"/>
      <c r="DN347" s="9"/>
      <c r="DO347" s="9"/>
      <c r="DP347" s="9"/>
      <c r="DQ347" s="9"/>
      <c r="DR347" s="9"/>
      <c r="DS347" s="9"/>
      <c r="DT347" s="9"/>
    </row>
    <row r="348" spans="1:124"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c r="BA348" s="9"/>
      <c r="BB348" s="9"/>
      <c r="BC348" s="9"/>
      <c r="BD348" s="9"/>
      <c r="BE348" s="9"/>
      <c r="BF348" s="9"/>
      <c r="BG348" s="9"/>
      <c r="BH348" s="9"/>
      <c r="BI348" s="9"/>
      <c r="BJ348" s="9"/>
      <c r="BK348" s="9"/>
      <c r="BL348" s="9"/>
      <c r="BM348" s="9"/>
      <c r="BN348" s="9"/>
      <c r="BO348" s="9"/>
      <c r="BP348" s="9"/>
      <c r="BQ348" s="9"/>
      <c r="BR348" s="9"/>
      <c r="BS348" s="9"/>
      <c r="BT348" s="9"/>
      <c r="BU348" s="9"/>
      <c r="BV348" s="9"/>
      <c r="BW348" s="9"/>
      <c r="BX348" s="9"/>
      <c r="BY348" s="9"/>
      <c r="BZ348" s="9"/>
      <c r="CA348" s="9"/>
      <c r="CB348" s="9"/>
      <c r="CC348" s="9"/>
      <c r="CD348" s="9"/>
      <c r="CE348" s="9"/>
      <c r="CF348" s="9"/>
      <c r="CG348" s="9"/>
      <c r="CH348" s="9"/>
      <c r="CI348" s="9"/>
      <c r="CJ348" s="9"/>
      <c r="CK348" s="9"/>
      <c r="CL348" s="9"/>
      <c r="CM348" s="9"/>
      <c r="CN348" s="9"/>
      <c r="CO348" s="9"/>
      <c r="CP348" s="9"/>
      <c r="CQ348" s="9"/>
      <c r="CR348" s="9"/>
      <c r="CS348" s="9"/>
      <c r="CT348" s="9"/>
      <c r="CU348" s="9"/>
      <c r="CV348" s="9"/>
      <c r="CW348" s="9"/>
      <c r="CX348" s="9"/>
      <c r="CY348" s="9"/>
      <c r="CZ348" s="9"/>
      <c r="DA348" s="9"/>
      <c r="DB348" s="9"/>
      <c r="DC348" s="9"/>
      <c r="DD348" s="9"/>
      <c r="DE348" s="9"/>
      <c r="DF348" s="9"/>
      <c r="DG348" s="9"/>
      <c r="DH348" s="9"/>
      <c r="DI348" s="9"/>
      <c r="DJ348" s="9"/>
      <c r="DK348" s="9"/>
      <c r="DL348" s="9"/>
      <c r="DM348" s="9"/>
      <c r="DN348" s="9"/>
      <c r="DO348" s="9"/>
      <c r="DP348" s="9"/>
      <c r="DQ348" s="9"/>
      <c r="DR348" s="9"/>
      <c r="DS348" s="9"/>
      <c r="DT348" s="9"/>
    </row>
    <row r="349" spans="1:124"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c r="BD349" s="9"/>
      <c r="BE349" s="9"/>
      <c r="BF349" s="9"/>
      <c r="BG349" s="9"/>
      <c r="BH349" s="9"/>
      <c r="BI349" s="9"/>
      <c r="BJ349" s="9"/>
      <c r="BK349" s="9"/>
      <c r="BL349" s="9"/>
      <c r="BM349" s="9"/>
      <c r="BN349" s="9"/>
      <c r="BO349" s="9"/>
      <c r="BP349" s="9"/>
      <c r="BQ349" s="9"/>
      <c r="BR349" s="9"/>
      <c r="BS349" s="9"/>
      <c r="BT349" s="9"/>
      <c r="BU349" s="9"/>
      <c r="BV349" s="9"/>
      <c r="BW349" s="9"/>
      <c r="BX349" s="9"/>
      <c r="BY349" s="9"/>
      <c r="BZ349" s="9"/>
      <c r="CA349" s="9"/>
      <c r="CB349" s="9"/>
      <c r="CC349" s="9"/>
      <c r="CD349" s="9"/>
      <c r="CE349" s="9"/>
      <c r="CF349" s="9"/>
      <c r="CG349" s="9"/>
      <c r="CH349" s="9"/>
      <c r="CI349" s="9"/>
      <c r="CJ349" s="9"/>
      <c r="CK349" s="9"/>
      <c r="CL349" s="9"/>
      <c r="CM349" s="9"/>
      <c r="CN349" s="9"/>
      <c r="CO349" s="9"/>
      <c r="CP349" s="9"/>
      <c r="CQ349" s="9"/>
      <c r="CR349" s="9"/>
      <c r="CS349" s="9"/>
      <c r="CT349" s="9"/>
      <c r="CU349" s="9"/>
      <c r="CV349" s="9"/>
      <c r="CW349" s="9"/>
      <c r="CX349" s="9"/>
      <c r="CY349" s="9"/>
      <c r="CZ349" s="9"/>
      <c r="DA349" s="9"/>
      <c r="DB349" s="9"/>
      <c r="DC349" s="9"/>
      <c r="DD349" s="9"/>
      <c r="DE349" s="9"/>
      <c r="DF349" s="9"/>
      <c r="DG349" s="9"/>
      <c r="DH349" s="9"/>
      <c r="DI349" s="9"/>
      <c r="DJ349" s="9"/>
      <c r="DK349" s="9"/>
      <c r="DL349" s="9"/>
      <c r="DM349" s="9"/>
      <c r="DN349" s="9"/>
      <c r="DO349" s="9"/>
      <c r="DP349" s="9"/>
      <c r="DQ349" s="9"/>
      <c r="DR349" s="9"/>
      <c r="DS349" s="9"/>
      <c r="DT349" s="9"/>
    </row>
    <row r="350" spans="1:124"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9"/>
      <c r="BC350" s="9"/>
      <c r="BD350" s="9"/>
      <c r="BE350" s="9"/>
      <c r="BF350" s="9"/>
      <c r="BG350" s="9"/>
      <c r="BH350" s="9"/>
      <c r="BI350" s="9"/>
      <c r="BJ350" s="9"/>
      <c r="BK350" s="9"/>
      <c r="BL350" s="9"/>
      <c r="BM350" s="9"/>
      <c r="BN350" s="9"/>
      <c r="BO350" s="9"/>
      <c r="BP350" s="9"/>
      <c r="BQ350" s="9"/>
      <c r="BR350" s="9"/>
      <c r="BS350" s="9"/>
      <c r="BT350" s="9"/>
      <c r="BU350" s="9"/>
      <c r="BV350" s="9"/>
      <c r="BW350" s="9"/>
      <c r="BX350" s="9"/>
      <c r="BY350" s="9"/>
      <c r="BZ350" s="9"/>
      <c r="CA350" s="9"/>
      <c r="CB350" s="9"/>
      <c r="CC350" s="9"/>
      <c r="CD350" s="9"/>
      <c r="CE350" s="9"/>
      <c r="CF350" s="9"/>
      <c r="CG350" s="9"/>
      <c r="CH350" s="9"/>
      <c r="CI350" s="9"/>
      <c r="CJ350" s="9"/>
      <c r="CK350" s="9"/>
      <c r="CL350" s="9"/>
      <c r="CM350" s="9"/>
      <c r="CN350" s="9"/>
      <c r="CO350" s="9"/>
      <c r="CP350" s="9"/>
      <c r="CQ350" s="9"/>
      <c r="CR350" s="9"/>
      <c r="CS350" s="9"/>
      <c r="CT350" s="9"/>
      <c r="CU350" s="9"/>
      <c r="CV350" s="9"/>
      <c r="CW350" s="9"/>
      <c r="CX350" s="9"/>
      <c r="CY350" s="9"/>
      <c r="CZ350" s="9"/>
      <c r="DA350" s="9"/>
      <c r="DB350" s="9"/>
      <c r="DC350" s="9"/>
      <c r="DD350" s="9"/>
      <c r="DE350" s="9"/>
      <c r="DF350" s="9"/>
      <c r="DG350" s="9"/>
      <c r="DH350" s="9"/>
      <c r="DI350" s="9"/>
      <c r="DJ350" s="9"/>
      <c r="DK350" s="9"/>
      <c r="DL350" s="9"/>
      <c r="DM350" s="9"/>
      <c r="DN350" s="9"/>
      <c r="DO350" s="9"/>
      <c r="DP350" s="9"/>
      <c r="DQ350" s="9"/>
      <c r="DR350" s="9"/>
      <c r="DS350" s="9"/>
      <c r="DT350" s="9"/>
    </row>
    <row r="351" spans="1:124"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c r="BA351" s="9"/>
      <c r="BB351" s="9"/>
      <c r="BC351" s="9"/>
      <c r="BD351" s="9"/>
      <c r="BE351" s="9"/>
      <c r="BF351" s="9"/>
      <c r="BG351" s="9"/>
      <c r="BH351" s="9"/>
      <c r="BI351" s="9"/>
      <c r="BJ351" s="9"/>
      <c r="BK351" s="9"/>
      <c r="BL351" s="9"/>
      <c r="BM351" s="9"/>
      <c r="BN351" s="9"/>
      <c r="BO351" s="9"/>
      <c r="BP351" s="9"/>
      <c r="BQ351" s="9"/>
      <c r="BR351" s="9"/>
      <c r="BS351" s="9"/>
      <c r="BT351" s="9"/>
      <c r="BU351" s="9"/>
      <c r="BV351" s="9"/>
      <c r="BW351" s="9"/>
      <c r="BX351" s="9"/>
      <c r="BY351" s="9"/>
      <c r="BZ351" s="9"/>
      <c r="CA351" s="9"/>
      <c r="CB351" s="9"/>
      <c r="CC351" s="9"/>
      <c r="CD351" s="9"/>
      <c r="CE351" s="9"/>
      <c r="CF351" s="9"/>
      <c r="CG351" s="9"/>
      <c r="CH351" s="9"/>
      <c r="CI351" s="9"/>
      <c r="CJ351" s="9"/>
      <c r="CK351" s="9"/>
      <c r="CL351" s="9"/>
      <c r="CM351" s="9"/>
      <c r="CN351" s="9"/>
      <c r="CO351" s="9"/>
      <c r="CP351" s="9"/>
      <c r="CQ351" s="9"/>
      <c r="CR351" s="9"/>
      <c r="CS351" s="9"/>
      <c r="CT351" s="9"/>
      <c r="CU351" s="9"/>
      <c r="CV351" s="9"/>
      <c r="CW351" s="9"/>
      <c r="CX351" s="9"/>
      <c r="CY351" s="9"/>
      <c r="CZ351" s="9"/>
      <c r="DA351" s="9"/>
      <c r="DB351" s="9"/>
      <c r="DC351" s="9"/>
      <c r="DD351" s="9"/>
      <c r="DE351" s="9"/>
      <c r="DF351" s="9"/>
      <c r="DG351" s="9"/>
      <c r="DH351" s="9"/>
      <c r="DI351" s="9"/>
      <c r="DJ351" s="9"/>
      <c r="DK351" s="9"/>
      <c r="DL351" s="9"/>
      <c r="DM351" s="9"/>
      <c r="DN351" s="9"/>
      <c r="DO351" s="9"/>
      <c r="DP351" s="9"/>
      <c r="DQ351" s="9"/>
      <c r="DR351" s="9"/>
      <c r="DS351" s="9"/>
      <c r="DT351" s="9"/>
    </row>
    <row r="352" spans="1:124"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c r="BC352" s="9"/>
      <c r="BD352" s="9"/>
      <c r="BE352" s="9"/>
      <c r="BF352" s="9"/>
      <c r="BG352" s="9"/>
      <c r="BH352" s="9"/>
      <c r="BI352" s="9"/>
      <c r="BJ352" s="9"/>
      <c r="BK352" s="9"/>
      <c r="BL352" s="9"/>
      <c r="BM352" s="9"/>
      <c r="BN352" s="9"/>
      <c r="BO352" s="9"/>
      <c r="BP352" s="9"/>
      <c r="BQ352" s="9"/>
      <c r="BR352" s="9"/>
      <c r="BS352" s="9"/>
      <c r="BT352" s="9"/>
      <c r="BU352" s="9"/>
      <c r="BV352" s="9"/>
      <c r="BW352" s="9"/>
      <c r="BX352" s="9"/>
      <c r="BY352" s="9"/>
      <c r="BZ352" s="9"/>
      <c r="CA352" s="9"/>
      <c r="CB352" s="9"/>
      <c r="CC352" s="9"/>
      <c r="CD352" s="9"/>
      <c r="CE352" s="9"/>
      <c r="CF352" s="9"/>
      <c r="CG352" s="9"/>
      <c r="CH352" s="9"/>
      <c r="CI352" s="9"/>
      <c r="CJ352" s="9"/>
      <c r="CK352" s="9"/>
      <c r="CL352" s="9"/>
      <c r="CM352" s="9"/>
      <c r="CN352" s="9"/>
      <c r="CO352" s="9"/>
      <c r="CP352" s="9"/>
      <c r="CQ352" s="9"/>
      <c r="CR352" s="9"/>
      <c r="CS352" s="9"/>
      <c r="CT352" s="9"/>
      <c r="CU352" s="9"/>
      <c r="CV352" s="9"/>
      <c r="CW352" s="9"/>
      <c r="CX352" s="9"/>
      <c r="CY352" s="9"/>
      <c r="CZ352" s="9"/>
      <c r="DA352" s="9"/>
      <c r="DB352" s="9"/>
      <c r="DC352" s="9"/>
      <c r="DD352" s="9"/>
      <c r="DE352" s="9"/>
      <c r="DF352" s="9"/>
      <c r="DG352" s="9"/>
      <c r="DH352" s="9"/>
      <c r="DI352" s="9"/>
      <c r="DJ352" s="9"/>
      <c r="DK352" s="9"/>
      <c r="DL352" s="9"/>
      <c r="DM352" s="9"/>
      <c r="DN352" s="9"/>
      <c r="DO352" s="9"/>
      <c r="DP352" s="9"/>
      <c r="DQ352" s="9"/>
      <c r="DR352" s="9"/>
      <c r="DS352" s="9"/>
      <c r="DT352" s="9"/>
    </row>
    <row r="353" spans="1:124"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9"/>
      <c r="BH353" s="9"/>
      <c r="BI353" s="9"/>
      <c r="BJ353" s="9"/>
      <c r="BK353" s="9"/>
      <c r="BL353" s="9"/>
      <c r="BM353" s="9"/>
      <c r="BN353" s="9"/>
      <c r="BO353" s="9"/>
      <c r="BP353" s="9"/>
      <c r="BQ353" s="9"/>
      <c r="BR353" s="9"/>
      <c r="BS353" s="9"/>
      <c r="BT353" s="9"/>
      <c r="BU353" s="9"/>
      <c r="BV353" s="9"/>
      <c r="BW353" s="9"/>
      <c r="BX353" s="9"/>
      <c r="BY353" s="9"/>
      <c r="BZ353" s="9"/>
      <c r="CA353" s="9"/>
      <c r="CB353" s="9"/>
      <c r="CC353" s="9"/>
      <c r="CD353" s="9"/>
      <c r="CE353" s="9"/>
      <c r="CF353" s="9"/>
      <c r="CG353" s="9"/>
      <c r="CH353" s="9"/>
      <c r="CI353" s="9"/>
      <c r="CJ353" s="9"/>
      <c r="CK353" s="9"/>
      <c r="CL353" s="9"/>
      <c r="CM353" s="9"/>
      <c r="CN353" s="9"/>
      <c r="CO353" s="9"/>
      <c r="CP353" s="9"/>
      <c r="CQ353" s="9"/>
      <c r="CR353" s="9"/>
      <c r="CS353" s="9"/>
      <c r="CT353" s="9"/>
      <c r="CU353" s="9"/>
      <c r="CV353" s="9"/>
      <c r="CW353" s="9"/>
      <c r="CX353" s="9"/>
      <c r="CY353" s="9"/>
      <c r="CZ353" s="9"/>
      <c r="DA353" s="9"/>
      <c r="DB353" s="9"/>
      <c r="DC353" s="9"/>
      <c r="DD353" s="9"/>
      <c r="DE353" s="9"/>
      <c r="DF353" s="9"/>
      <c r="DG353" s="9"/>
      <c r="DH353" s="9"/>
      <c r="DI353" s="9"/>
      <c r="DJ353" s="9"/>
      <c r="DK353" s="9"/>
      <c r="DL353" s="9"/>
      <c r="DM353" s="9"/>
      <c r="DN353" s="9"/>
      <c r="DO353" s="9"/>
      <c r="DP353" s="9"/>
      <c r="DQ353" s="9"/>
      <c r="DR353" s="9"/>
      <c r="DS353" s="9"/>
      <c r="DT353" s="9"/>
    </row>
    <row r="354" spans="1:124"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c r="BI354" s="9"/>
      <c r="BJ354" s="9"/>
      <c r="BK354" s="9"/>
      <c r="BL354" s="9"/>
      <c r="BM354" s="9"/>
      <c r="BN354" s="9"/>
      <c r="BO354" s="9"/>
      <c r="BP354" s="9"/>
      <c r="BQ354" s="9"/>
      <c r="BR354" s="9"/>
      <c r="BS354" s="9"/>
      <c r="BT354" s="9"/>
      <c r="BU354" s="9"/>
      <c r="BV354" s="9"/>
      <c r="BW354" s="9"/>
      <c r="BX354" s="9"/>
      <c r="BY354" s="9"/>
      <c r="BZ354" s="9"/>
      <c r="CA354" s="9"/>
      <c r="CB354" s="9"/>
      <c r="CC354" s="9"/>
      <c r="CD354" s="9"/>
      <c r="CE354" s="9"/>
      <c r="CF354" s="9"/>
      <c r="CG354" s="9"/>
      <c r="CH354" s="9"/>
      <c r="CI354" s="9"/>
      <c r="CJ354" s="9"/>
      <c r="CK354" s="9"/>
      <c r="CL354" s="9"/>
      <c r="CM354" s="9"/>
      <c r="CN354" s="9"/>
      <c r="CO354" s="9"/>
      <c r="CP354" s="9"/>
      <c r="CQ354" s="9"/>
      <c r="CR354" s="9"/>
      <c r="CS354" s="9"/>
      <c r="CT354" s="9"/>
      <c r="CU354" s="9"/>
      <c r="CV354" s="9"/>
      <c r="CW354" s="9"/>
      <c r="CX354" s="9"/>
      <c r="CY354" s="9"/>
      <c r="CZ354" s="9"/>
      <c r="DA354" s="9"/>
      <c r="DB354" s="9"/>
      <c r="DC354" s="9"/>
      <c r="DD354" s="9"/>
      <c r="DE354" s="9"/>
      <c r="DF354" s="9"/>
      <c r="DG354" s="9"/>
      <c r="DH354" s="9"/>
      <c r="DI354" s="9"/>
      <c r="DJ354" s="9"/>
      <c r="DK354" s="9"/>
      <c r="DL354" s="9"/>
      <c r="DM354" s="9"/>
      <c r="DN354" s="9"/>
      <c r="DO354" s="9"/>
      <c r="DP354" s="9"/>
      <c r="DQ354" s="9"/>
      <c r="DR354" s="9"/>
      <c r="DS354" s="9"/>
      <c r="DT354" s="9"/>
    </row>
    <row r="355" spans="1:124"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9"/>
      <c r="BC355" s="9"/>
      <c r="BD355" s="9"/>
      <c r="BE355" s="9"/>
      <c r="BF355" s="9"/>
      <c r="BG355" s="9"/>
      <c r="BH355" s="9"/>
      <c r="BI355" s="9"/>
      <c r="BJ355" s="9"/>
      <c r="BK355" s="9"/>
      <c r="BL355" s="9"/>
      <c r="BM355" s="9"/>
      <c r="BN355" s="9"/>
      <c r="BO355" s="9"/>
      <c r="BP355" s="9"/>
      <c r="BQ355" s="9"/>
      <c r="BR355" s="9"/>
      <c r="BS355" s="9"/>
      <c r="BT355" s="9"/>
      <c r="BU355" s="9"/>
      <c r="BV355" s="9"/>
      <c r="BW355" s="9"/>
      <c r="BX355" s="9"/>
      <c r="BY355" s="9"/>
      <c r="BZ355" s="9"/>
      <c r="CA355" s="9"/>
      <c r="CB355" s="9"/>
      <c r="CC355" s="9"/>
      <c r="CD355" s="9"/>
      <c r="CE355" s="9"/>
      <c r="CF355" s="9"/>
      <c r="CG355" s="9"/>
      <c r="CH355" s="9"/>
      <c r="CI355" s="9"/>
      <c r="CJ355" s="9"/>
      <c r="CK355" s="9"/>
      <c r="CL355" s="9"/>
      <c r="CM355" s="9"/>
      <c r="CN355" s="9"/>
      <c r="CO355" s="9"/>
      <c r="CP355" s="9"/>
      <c r="CQ355" s="9"/>
      <c r="CR355" s="9"/>
      <c r="CS355" s="9"/>
      <c r="CT355" s="9"/>
      <c r="CU355" s="9"/>
      <c r="CV355" s="9"/>
      <c r="CW355" s="9"/>
      <c r="CX355" s="9"/>
      <c r="CY355" s="9"/>
      <c r="CZ355" s="9"/>
      <c r="DA355" s="9"/>
      <c r="DB355" s="9"/>
      <c r="DC355" s="9"/>
      <c r="DD355" s="9"/>
      <c r="DE355" s="9"/>
      <c r="DF355" s="9"/>
      <c r="DG355" s="9"/>
      <c r="DH355" s="9"/>
      <c r="DI355" s="9"/>
      <c r="DJ355" s="9"/>
      <c r="DK355" s="9"/>
      <c r="DL355" s="9"/>
      <c r="DM355" s="9"/>
      <c r="DN355" s="9"/>
      <c r="DO355" s="9"/>
      <c r="DP355" s="9"/>
      <c r="DQ355" s="9"/>
      <c r="DR355" s="9"/>
      <c r="DS355" s="9"/>
      <c r="DT355" s="9"/>
    </row>
    <row r="356" spans="1:124"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9"/>
      <c r="BH356" s="9"/>
      <c r="BI356" s="9"/>
      <c r="BJ356" s="9"/>
      <c r="BK356" s="9"/>
      <c r="BL356" s="9"/>
      <c r="BM356" s="9"/>
      <c r="BN356" s="9"/>
      <c r="BO356" s="9"/>
      <c r="BP356" s="9"/>
      <c r="BQ356" s="9"/>
      <c r="BR356" s="9"/>
      <c r="BS356" s="9"/>
      <c r="BT356" s="9"/>
      <c r="BU356" s="9"/>
      <c r="BV356" s="9"/>
      <c r="BW356" s="9"/>
      <c r="BX356" s="9"/>
      <c r="BY356" s="9"/>
      <c r="BZ356" s="9"/>
      <c r="CA356" s="9"/>
      <c r="CB356" s="9"/>
      <c r="CC356" s="9"/>
      <c r="CD356" s="9"/>
      <c r="CE356" s="9"/>
      <c r="CF356" s="9"/>
      <c r="CG356" s="9"/>
      <c r="CH356" s="9"/>
      <c r="CI356" s="9"/>
      <c r="CJ356" s="9"/>
      <c r="CK356" s="9"/>
      <c r="CL356" s="9"/>
      <c r="CM356" s="9"/>
      <c r="CN356" s="9"/>
      <c r="CO356" s="9"/>
      <c r="CP356" s="9"/>
      <c r="CQ356" s="9"/>
      <c r="CR356" s="9"/>
      <c r="CS356" s="9"/>
      <c r="CT356" s="9"/>
      <c r="CU356" s="9"/>
      <c r="CV356" s="9"/>
      <c r="CW356" s="9"/>
      <c r="CX356" s="9"/>
      <c r="CY356" s="9"/>
      <c r="CZ356" s="9"/>
      <c r="DA356" s="9"/>
      <c r="DB356" s="9"/>
      <c r="DC356" s="9"/>
      <c r="DD356" s="9"/>
      <c r="DE356" s="9"/>
      <c r="DF356" s="9"/>
      <c r="DG356" s="9"/>
      <c r="DH356" s="9"/>
      <c r="DI356" s="9"/>
      <c r="DJ356" s="9"/>
      <c r="DK356" s="9"/>
      <c r="DL356" s="9"/>
      <c r="DM356" s="9"/>
      <c r="DN356" s="9"/>
      <c r="DO356" s="9"/>
      <c r="DP356" s="9"/>
      <c r="DQ356" s="9"/>
      <c r="DR356" s="9"/>
      <c r="DS356" s="9"/>
      <c r="DT356" s="9"/>
    </row>
    <row r="357" spans="1:124"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c r="BA357" s="9"/>
      <c r="BB357" s="9"/>
      <c r="BC357" s="9"/>
      <c r="BD357" s="9"/>
      <c r="BE357" s="9"/>
      <c r="BF357" s="9"/>
      <c r="BG357" s="9"/>
      <c r="BH357" s="9"/>
      <c r="BI357" s="9"/>
      <c r="BJ357" s="9"/>
      <c r="BK357" s="9"/>
      <c r="BL357" s="9"/>
      <c r="BM357" s="9"/>
      <c r="BN357" s="9"/>
      <c r="BO357" s="9"/>
      <c r="BP357" s="9"/>
      <c r="BQ357" s="9"/>
      <c r="BR357" s="9"/>
      <c r="BS357" s="9"/>
      <c r="BT357" s="9"/>
      <c r="BU357" s="9"/>
      <c r="BV357" s="9"/>
      <c r="BW357" s="9"/>
      <c r="BX357" s="9"/>
      <c r="BY357" s="9"/>
      <c r="BZ357" s="9"/>
      <c r="CA357" s="9"/>
      <c r="CB357" s="9"/>
      <c r="CC357" s="9"/>
      <c r="CD357" s="9"/>
      <c r="CE357" s="9"/>
      <c r="CF357" s="9"/>
      <c r="CG357" s="9"/>
      <c r="CH357" s="9"/>
      <c r="CI357" s="9"/>
      <c r="CJ357" s="9"/>
      <c r="CK357" s="9"/>
      <c r="CL357" s="9"/>
      <c r="CM357" s="9"/>
      <c r="CN357" s="9"/>
      <c r="CO357" s="9"/>
      <c r="CP357" s="9"/>
      <c r="CQ357" s="9"/>
      <c r="CR357" s="9"/>
      <c r="CS357" s="9"/>
      <c r="CT357" s="9"/>
      <c r="CU357" s="9"/>
      <c r="CV357" s="9"/>
      <c r="CW357" s="9"/>
      <c r="CX357" s="9"/>
      <c r="CY357" s="9"/>
      <c r="CZ357" s="9"/>
      <c r="DA357" s="9"/>
      <c r="DB357" s="9"/>
      <c r="DC357" s="9"/>
      <c r="DD357" s="9"/>
      <c r="DE357" s="9"/>
      <c r="DF357" s="9"/>
      <c r="DG357" s="9"/>
      <c r="DH357" s="9"/>
      <c r="DI357" s="9"/>
      <c r="DJ357" s="9"/>
      <c r="DK357" s="9"/>
      <c r="DL357" s="9"/>
      <c r="DM357" s="9"/>
      <c r="DN357" s="9"/>
      <c r="DO357" s="9"/>
      <c r="DP357" s="9"/>
      <c r="DQ357" s="9"/>
      <c r="DR357" s="9"/>
      <c r="DS357" s="9"/>
      <c r="DT357" s="9"/>
    </row>
    <row r="358" spans="1:124"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c r="BA358" s="9"/>
      <c r="BB358" s="9"/>
      <c r="BC358" s="9"/>
      <c r="BD358" s="9"/>
      <c r="BE358" s="9"/>
      <c r="BF358" s="9"/>
      <c r="BG358" s="9"/>
      <c r="BH358" s="9"/>
      <c r="BI358" s="9"/>
      <c r="BJ358" s="9"/>
      <c r="BK358" s="9"/>
      <c r="BL358" s="9"/>
      <c r="BM358" s="9"/>
      <c r="BN358" s="9"/>
      <c r="BO358" s="9"/>
      <c r="BP358" s="9"/>
      <c r="BQ358" s="9"/>
      <c r="BR358" s="9"/>
      <c r="BS358" s="9"/>
      <c r="BT358" s="9"/>
      <c r="BU358" s="9"/>
      <c r="BV358" s="9"/>
      <c r="BW358" s="9"/>
      <c r="BX358" s="9"/>
      <c r="BY358" s="9"/>
      <c r="BZ358" s="9"/>
      <c r="CA358" s="9"/>
      <c r="CB358" s="9"/>
      <c r="CC358" s="9"/>
      <c r="CD358" s="9"/>
      <c r="CE358" s="9"/>
      <c r="CF358" s="9"/>
      <c r="CG358" s="9"/>
      <c r="CH358" s="9"/>
      <c r="CI358" s="9"/>
      <c r="CJ358" s="9"/>
      <c r="CK358" s="9"/>
      <c r="CL358" s="9"/>
      <c r="CM358" s="9"/>
      <c r="CN358" s="9"/>
      <c r="CO358" s="9"/>
      <c r="CP358" s="9"/>
      <c r="CQ358" s="9"/>
      <c r="CR358" s="9"/>
      <c r="CS358" s="9"/>
      <c r="CT358" s="9"/>
      <c r="CU358" s="9"/>
      <c r="CV358" s="9"/>
      <c r="CW358" s="9"/>
      <c r="CX358" s="9"/>
      <c r="CY358" s="9"/>
      <c r="CZ358" s="9"/>
      <c r="DA358" s="9"/>
      <c r="DB358" s="9"/>
      <c r="DC358" s="9"/>
      <c r="DD358" s="9"/>
      <c r="DE358" s="9"/>
      <c r="DF358" s="9"/>
      <c r="DG358" s="9"/>
      <c r="DH358" s="9"/>
      <c r="DI358" s="9"/>
      <c r="DJ358" s="9"/>
      <c r="DK358" s="9"/>
      <c r="DL358" s="9"/>
      <c r="DM358" s="9"/>
      <c r="DN358" s="9"/>
      <c r="DO358" s="9"/>
      <c r="DP358" s="9"/>
      <c r="DQ358" s="9"/>
      <c r="DR358" s="9"/>
      <c r="DS358" s="9"/>
      <c r="DT358" s="9"/>
    </row>
    <row r="359" spans="1:124"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c r="BM359" s="9"/>
      <c r="BN359" s="9"/>
      <c r="BO359" s="9"/>
      <c r="BP359" s="9"/>
      <c r="BQ359" s="9"/>
      <c r="BR359" s="9"/>
      <c r="BS359" s="9"/>
      <c r="BT359" s="9"/>
      <c r="BU359" s="9"/>
      <c r="BV359" s="9"/>
      <c r="BW359" s="9"/>
      <c r="BX359" s="9"/>
      <c r="BY359" s="9"/>
      <c r="BZ359" s="9"/>
      <c r="CA359" s="9"/>
      <c r="CB359" s="9"/>
      <c r="CC359" s="9"/>
      <c r="CD359" s="9"/>
      <c r="CE359" s="9"/>
      <c r="CF359" s="9"/>
      <c r="CG359" s="9"/>
      <c r="CH359" s="9"/>
      <c r="CI359" s="9"/>
      <c r="CJ359" s="9"/>
      <c r="CK359" s="9"/>
      <c r="CL359" s="9"/>
      <c r="CM359" s="9"/>
      <c r="CN359" s="9"/>
      <c r="CO359" s="9"/>
      <c r="CP359" s="9"/>
      <c r="CQ359" s="9"/>
      <c r="CR359" s="9"/>
      <c r="CS359" s="9"/>
      <c r="CT359" s="9"/>
      <c r="CU359" s="9"/>
      <c r="CV359" s="9"/>
      <c r="CW359" s="9"/>
      <c r="CX359" s="9"/>
      <c r="CY359" s="9"/>
      <c r="CZ359" s="9"/>
      <c r="DA359" s="9"/>
      <c r="DB359" s="9"/>
      <c r="DC359" s="9"/>
      <c r="DD359" s="9"/>
      <c r="DE359" s="9"/>
      <c r="DF359" s="9"/>
      <c r="DG359" s="9"/>
      <c r="DH359" s="9"/>
      <c r="DI359" s="9"/>
      <c r="DJ359" s="9"/>
      <c r="DK359" s="9"/>
      <c r="DL359" s="9"/>
      <c r="DM359" s="9"/>
      <c r="DN359" s="9"/>
      <c r="DO359" s="9"/>
      <c r="DP359" s="9"/>
      <c r="DQ359" s="9"/>
      <c r="DR359" s="9"/>
      <c r="DS359" s="9"/>
      <c r="DT359" s="9"/>
    </row>
    <row r="360" spans="1:124"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c r="BA360" s="9"/>
      <c r="BB360" s="9"/>
      <c r="BC360" s="9"/>
      <c r="BD360" s="9"/>
      <c r="BE360" s="9"/>
      <c r="BF360" s="9"/>
      <c r="BG360" s="9"/>
      <c r="BH360" s="9"/>
      <c r="BI360" s="9"/>
      <c r="BJ360" s="9"/>
      <c r="BK360" s="9"/>
      <c r="BL360" s="9"/>
      <c r="BM360" s="9"/>
      <c r="BN360" s="9"/>
      <c r="BO360" s="9"/>
      <c r="BP360" s="9"/>
      <c r="BQ360" s="9"/>
      <c r="BR360" s="9"/>
      <c r="BS360" s="9"/>
      <c r="BT360" s="9"/>
      <c r="BU360" s="9"/>
      <c r="BV360" s="9"/>
      <c r="BW360" s="9"/>
      <c r="BX360" s="9"/>
      <c r="BY360" s="9"/>
      <c r="BZ360" s="9"/>
      <c r="CA360" s="9"/>
      <c r="CB360" s="9"/>
      <c r="CC360" s="9"/>
      <c r="CD360" s="9"/>
      <c r="CE360" s="9"/>
      <c r="CF360" s="9"/>
      <c r="CG360" s="9"/>
      <c r="CH360" s="9"/>
      <c r="CI360" s="9"/>
      <c r="CJ360" s="9"/>
      <c r="CK360" s="9"/>
      <c r="CL360" s="9"/>
      <c r="CM360" s="9"/>
      <c r="CN360" s="9"/>
      <c r="CO360" s="9"/>
      <c r="CP360" s="9"/>
      <c r="CQ360" s="9"/>
      <c r="CR360" s="9"/>
      <c r="CS360" s="9"/>
      <c r="CT360" s="9"/>
      <c r="CU360" s="9"/>
      <c r="CV360" s="9"/>
      <c r="CW360" s="9"/>
      <c r="CX360" s="9"/>
      <c r="CY360" s="9"/>
      <c r="CZ360" s="9"/>
      <c r="DA360" s="9"/>
      <c r="DB360" s="9"/>
      <c r="DC360" s="9"/>
      <c r="DD360" s="9"/>
      <c r="DE360" s="9"/>
      <c r="DF360" s="9"/>
      <c r="DG360" s="9"/>
      <c r="DH360" s="9"/>
      <c r="DI360" s="9"/>
      <c r="DJ360" s="9"/>
      <c r="DK360" s="9"/>
      <c r="DL360" s="9"/>
      <c r="DM360" s="9"/>
      <c r="DN360" s="9"/>
      <c r="DO360" s="9"/>
      <c r="DP360" s="9"/>
      <c r="DQ360" s="9"/>
      <c r="DR360" s="9"/>
      <c r="DS360" s="9"/>
      <c r="DT360" s="9"/>
    </row>
    <row r="361" spans="1:124"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9"/>
      <c r="BC361" s="9"/>
      <c r="BD361" s="9"/>
      <c r="BE361" s="9"/>
      <c r="BF361" s="9"/>
      <c r="BG361" s="9"/>
      <c r="BH361" s="9"/>
      <c r="BI361" s="9"/>
      <c r="BJ361" s="9"/>
      <c r="BK361" s="9"/>
      <c r="BL361" s="9"/>
      <c r="BM361" s="9"/>
      <c r="BN361" s="9"/>
      <c r="BO361" s="9"/>
      <c r="BP361" s="9"/>
      <c r="BQ361" s="9"/>
      <c r="BR361" s="9"/>
      <c r="BS361" s="9"/>
      <c r="BT361" s="9"/>
      <c r="BU361" s="9"/>
      <c r="BV361" s="9"/>
      <c r="BW361" s="9"/>
      <c r="BX361" s="9"/>
      <c r="BY361" s="9"/>
      <c r="BZ361" s="9"/>
      <c r="CA361" s="9"/>
      <c r="CB361" s="9"/>
      <c r="CC361" s="9"/>
      <c r="CD361" s="9"/>
      <c r="CE361" s="9"/>
      <c r="CF361" s="9"/>
      <c r="CG361" s="9"/>
      <c r="CH361" s="9"/>
      <c r="CI361" s="9"/>
      <c r="CJ361" s="9"/>
      <c r="CK361" s="9"/>
      <c r="CL361" s="9"/>
      <c r="CM361" s="9"/>
      <c r="CN361" s="9"/>
      <c r="CO361" s="9"/>
      <c r="CP361" s="9"/>
      <c r="CQ361" s="9"/>
      <c r="CR361" s="9"/>
      <c r="CS361" s="9"/>
      <c r="CT361" s="9"/>
      <c r="CU361" s="9"/>
      <c r="CV361" s="9"/>
      <c r="CW361" s="9"/>
      <c r="CX361" s="9"/>
      <c r="CY361" s="9"/>
      <c r="CZ361" s="9"/>
      <c r="DA361" s="9"/>
      <c r="DB361" s="9"/>
      <c r="DC361" s="9"/>
      <c r="DD361" s="9"/>
      <c r="DE361" s="9"/>
      <c r="DF361" s="9"/>
      <c r="DG361" s="9"/>
      <c r="DH361" s="9"/>
      <c r="DI361" s="9"/>
      <c r="DJ361" s="9"/>
      <c r="DK361" s="9"/>
      <c r="DL361" s="9"/>
      <c r="DM361" s="9"/>
      <c r="DN361" s="9"/>
      <c r="DO361" s="9"/>
      <c r="DP361" s="9"/>
      <c r="DQ361" s="9"/>
      <c r="DR361" s="9"/>
      <c r="DS361" s="9"/>
      <c r="DT361" s="9"/>
    </row>
    <row r="362" spans="1:124"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c r="BA362" s="9"/>
      <c r="BB362" s="9"/>
      <c r="BC362" s="9"/>
      <c r="BD362" s="9"/>
      <c r="BE362" s="9"/>
      <c r="BF362" s="9"/>
      <c r="BG362" s="9"/>
      <c r="BH362" s="9"/>
      <c r="BI362" s="9"/>
      <c r="BJ362" s="9"/>
      <c r="BK362" s="9"/>
      <c r="BL362" s="9"/>
      <c r="BM362" s="9"/>
      <c r="BN362" s="9"/>
      <c r="BO362" s="9"/>
      <c r="BP362" s="9"/>
      <c r="BQ362" s="9"/>
      <c r="BR362" s="9"/>
      <c r="BS362" s="9"/>
      <c r="BT362" s="9"/>
      <c r="BU362" s="9"/>
      <c r="BV362" s="9"/>
      <c r="BW362" s="9"/>
      <c r="BX362" s="9"/>
      <c r="BY362" s="9"/>
      <c r="BZ362" s="9"/>
      <c r="CA362" s="9"/>
      <c r="CB362" s="9"/>
      <c r="CC362" s="9"/>
      <c r="CD362" s="9"/>
      <c r="CE362" s="9"/>
      <c r="CF362" s="9"/>
      <c r="CG362" s="9"/>
      <c r="CH362" s="9"/>
      <c r="CI362" s="9"/>
      <c r="CJ362" s="9"/>
      <c r="CK362" s="9"/>
      <c r="CL362" s="9"/>
      <c r="CM362" s="9"/>
      <c r="CN362" s="9"/>
      <c r="CO362" s="9"/>
      <c r="CP362" s="9"/>
      <c r="CQ362" s="9"/>
      <c r="CR362" s="9"/>
      <c r="CS362" s="9"/>
      <c r="CT362" s="9"/>
      <c r="CU362" s="9"/>
      <c r="CV362" s="9"/>
      <c r="CW362" s="9"/>
      <c r="CX362" s="9"/>
      <c r="CY362" s="9"/>
      <c r="CZ362" s="9"/>
      <c r="DA362" s="9"/>
      <c r="DB362" s="9"/>
      <c r="DC362" s="9"/>
      <c r="DD362" s="9"/>
      <c r="DE362" s="9"/>
      <c r="DF362" s="9"/>
      <c r="DG362" s="9"/>
      <c r="DH362" s="9"/>
      <c r="DI362" s="9"/>
      <c r="DJ362" s="9"/>
      <c r="DK362" s="9"/>
      <c r="DL362" s="9"/>
      <c r="DM362" s="9"/>
      <c r="DN362" s="9"/>
      <c r="DO362" s="9"/>
      <c r="DP362" s="9"/>
      <c r="DQ362" s="9"/>
      <c r="DR362" s="9"/>
      <c r="DS362" s="9"/>
      <c r="DT362" s="9"/>
    </row>
    <row r="363" spans="1:124"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9"/>
      <c r="BC363" s="9"/>
      <c r="BD363" s="9"/>
      <c r="BE363" s="9"/>
      <c r="BF363" s="9"/>
      <c r="BG363" s="9"/>
      <c r="BH363" s="9"/>
      <c r="BI363" s="9"/>
      <c r="BJ363" s="9"/>
      <c r="BK363" s="9"/>
      <c r="BL363" s="9"/>
      <c r="BM363" s="9"/>
      <c r="BN363" s="9"/>
      <c r="BO363" s="9"/>
      <c r="BP363" s="9"/>
      <c r="BQ363" s="9"/>
      <c r="BR363" s="9"/>
      <c r="BS363" s="9"/>
      <c r="BT363" s="9"/>
      <c r="BU363" s="9"/>
      <c r="BV363" s="9"/>
      <c r="BW363" s="9"/>
      <c r="BX363" s="9"/>
      <c r="BY363" s="9"/>
      <c r="BZ363" s="9"/>
      <c r="CA363" s="9"/>
      <c r="CB363" s="9"/>
      <c r="CC363" s="9"/>
      <c r="CD363" s="9"/>
      <c r="CE363" s="9"/>
      <c r="CF363" s="9"/>
      <c r="CG363" s="9"/>
      <c r="CH363" s="9"/>
      <c r="CI363" s="9"/>
      <c r="CJ363" s="9"/>
      <c r="CK363" s="9"/>
      <c r="CL363" s="9"/>
      <c r="CM363" s="9"/>
      <c r="CN363" s="9"/>
      <c r="CO363" s="9"/>
      <c r="CP363" s="9"/>
      <c r="CQ363" s="9"/>
      <c r="CR363" s="9"/>
      <c r="CS363" s="9"/>
      <c r="CT363" s="9"/>
      <c r="CU363" s="9"/>
      <c r="CV363" s="9"/>
      <c r="CW363" s="9"/>
      <c r="CX363" s="9"/>
      <c r="CY363" s="9"/>
      <c r="CZ363" s="9"/>
      <c r="DA363" s="9"/>
      <c r="DB363" s="9"/>
      <c r="DC363" s="9"/>
      <c r="DD363" s="9"/>
      <c r="DE363" s="9"/>
      <c r="DF363" s="9"/>
      <c r="DG363" s="9"/>
      <c r="DH363" s="9"/>
      <c r="DI363" s="9"/>
      <c r="DJ363" s="9"/>
      <c r="DK363" s="9"/>
      <c r="DL363" s="9"/>
      <c r="DM363" s="9"/>
      <c r="DN363" s="9"/>
      <c r="DO363" s="9"/>
      <c r="DP363" s="9"/>
      <c r="DQ363" s="9"/>
      <c r="DR363" s="9"/>
      <c r="DS363" s="9"/>
      <c r="DT363" s="9"/>
    </row>
    <row r="364" spans="1:124"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c r="BM364" s="9"/>
      <c r="BN364" s="9"/>
      <c r="BO364" s="9"/>
      <c r="BP364" s="9"/>
      <c r="BQ364" s="9"/>
      <c r="BR364" s="9"/>
      <c r="BS364" s="9"/>
      <c r="BT364" s="9"/>
      <c r="BU364" s="9"/>
      <c r="BV364" s="9"/>
      <c r="BW364" s="9"/>
      <c r="BX364" s="9"/>
      <c r="BY364" s="9"/>
      <c r="BZ364" s="9"/>
      <c r="CA364" s="9"/>
      <c r="CB364" s="9"/>
      <c r="CC364" s="9"/>
      <c r="CD364" s="9"/>
      <c r="CE364" s="9"/>
      <c r="CF364" s="9"/>
      <c r="CG364" s="9"/>
      <c r="CH364" s="9"/>
      <c r="CI364" s="9"/>
      <c r="CJ364" s="9"/>
      <c r="CK364" s="9"/>
      <c r="CL364" s="9"/>
      <c r="CM364" s="9"/>
      <c r="CN364" s="9"/>
      <c r="CO364" s="9"/>
      <c r="CP364" s="9"/>
      <c r="CQ364" s="9"/>
      <c r="CR364" s="9"/>
      <c r="CS364" s="9"/>
      <c r="CT364" s="9"/>
      <c r="CU364" s="9"/>
      <c r="CV364" s="9"/>
      <c r="CW364" s="9"/>
      <c r="CX364" s="9"/>
      <c r="CY364" s="9"/>
      <c r="CZ364" s="9"/>
      <c r="DA364" s="9"/>
      <c r="DB364" s="9"/>
      <c r="DC364" s="9"/>
      <c r="DD364" s="9"/>
      <c r="DE364" s="9"/>
      <c r="DF364" s="9"/>
      <c r="DG364" s="9"/>
      <c r="DH364" s="9"/>
      <c r="DI364" s="9"/>
      <c r="DJ364" s="9"/>
      <c r="DK364" s="9"/>
      <c r="DL364" s="9"/>
      <c r="DM364" s="9"/>
      <c r="DN364" s="9"/>
      <c r="DO364" s="9"/>
      <c r="DP364" s="9"/>
      <c r="DQ364" s="9"/>
      <c r="DR364" s="9"/>
      <c r="DS364" s="9"/>
      <c r="DT364" s="9"/>
    </row>
    <row r="365" spans="1:124"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c r="BM365" s="9"/>
      <c r="BN365" s="9"/>
      <c r="BO365" s="9"/>
      <c r="BP365" s="9"/>
      <c r="BQ365" s="9"/>
      <c r="BR365" s="9"/>
      <c r="BS365" s="9"/>
      <c r="BT365" s="9"/>
      <c r="BU365" s="9"/>
      <c r="BV365" s="9"/>
      <c r="BW365" s="9"/>
      <c r="BX365" s="9"/>
      <c r="BY365" s="9"/>
      <c r="BZ365" s="9"/>
      <c r="CA365" s="9"/>
      <c r="CB365" s="9"/>
      <c r="CC365" s="9"/>
      <c r="CD365" s="9"/>
      <c r="CE365" s="9"/>
      <c r="CF365" s="9"/>
      <c r="CG365" s="9"/>
      <c r="CH365" s="9"/>
      <c r="CI365" s="9"/>
      <c r="CJ365" s="9"/>
      <c r="CK365" s="9"/>
      <c r="CL365" s="9"/>
      <c r="CM365" s="9"/>
      <c r="CN365" s="9"/>
      <c r="CO365" s="9"/>
      <c r="CP365" s="9"/>
      <c r="CQ365" s="9"/>
      <c r="CR365" s="9"/>
      <c r="CS365" s="9"/>
      <c r="CT365" s="9"/>
      <c r="CU365" s="9"/>
      <c r="CV365" s="9"/>
      <c r="CW365" s="9"/>
      <c r="CX365" s="9"/>
      <c r="CY365" s="9"/>
      <c r="CZ365" s="9"/>
      <c r="DA365" s="9"/>
      <c r="DB365" s="9"/>
      <c r="DC365" s="9"/>
      <c r="DD365" s="9"/>
      <c r="DE365" s="9"/>
      <c r="DF365" s="9"/>
      <c r="DG365" s="9"/>
      <c r="DH365" s="9"/>
      <c r="DI365" s="9"/>
      <c r="DJ365" s="9"/>
      <c r="DK365" s="9"/>
      <c r="DL365" s="9"/>
      <c r="DM365" s="9"/>
      <c r="DN365" s="9"/>
      <c r="DO365" s="9"/>
      <c r="DP365" s="9"/>
      <c r="DQ365" s="9"/>
      <c r="DR365" s="9"/>
      <c r="DS365" s="9"/>
      <c r="DT365" s="9"/>
    </row>
    <row r="366" spans="1:124"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c r="BM366" s="9"/>
      <c r="BN366" s="9"/>
      <c r="BO366" s="9"/>
      <c r="BP366" s="9"/>
      <c r="BQ366" s="9"/>
      <c r="BR366" s="9"/>
      <c r="BS366" s="9"/>
      <c r="BT366" s="9"/>
      <c r="BU366" s="9"/>
      <c r="BV366" s="9"/>
      <c r="BW366" s="9"/>
      <c r="BX366" s="9"/>
      <c r="BY366" s="9"/>
      <c r="BZ366" s="9"/>
      <c r="CA366" s="9"/>
      <c r="CB366" s="9"/>
      <c r="CC366" s="9"/>
      <c r="CD366" s="9"/>
      <c r="CE366" s="9"/>
      <c r="CF366" s="9"/>
      <c r="CG366" s="9"/>
      <c r="CH366" s="9"/>
      <c r="CI366" s="9"/>
      <c r="CJ366" s="9"/>
      <c r="CK366" s="9"/>
      <c r="CL366" s="9"/>
      <c r="CM366" s="9"/>
      <c r="CN366" s="9"/>
      <c r="CO366" s="9"/>
      <c r="CP366" s="9"/>
      <c r="CQ366" s="9"/>
      <c r="CR366" s="9"/>
      <c r="CS366" s="9"/>
      <c r="CT366" s="9"/>
      <c r="CU366" s="9"/>
      <c r="CV366" s="9"/>
      <c r="CW366" s="9"/>
      <c r="CX366" s="9"/>
      <c r="CY366" s="9"/>
      <c r="CZ366" s="9"/>
      <c r="DA366" s="9"/>
      <c r="DB366" s="9"/>
      <c r="DC366" s="9"/>
      <c r="DD366" s="9"/>
      <c r="DE366" s="9"/>
      <c r="DF366" s="9"/>
      <c r="DG366" s="9"/>
      <c r="DH366" s="9"/>
      <c r="DI366" s="9"/>
      <c r="DJ366" s="9"/>
      <c r="DK366" s="9"/>
      <c r="DL366" s="9"/>
      <c r="DM366" s="9"/>
      <c r="DN366" s="9"/>
      <c r="DO366" s="9"/>
      <c r="DP366" s="9"/>
      <c r="DQ366" s="9"/>
      <c r="DR366" s="9"/>
      <c r="DS366" s="9"/>
      <c r="DT366" s="9"/>
    </row>
    <row r="367" spans="1:124"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c r="BK367" s="9"/>
      <c r="BL367" s="9"/>
      <c r="BM367" s="9"/>
      <c r="BN367" s="9"/>
      <c r="BO367" s="9"/>
      <c r="BP367" s="9"/>
      <c r="BQ367" s="9"/>
      <c r="BR367" s="9"/>
      <c r="BS367" s="9"/>
      <c r="BT367" s="9"/>
      <c r="BU367" s="9"/>
      <c r="BV367" s="9"/>
      <c r="BW367" s="9"/>
      <c r="BX367" s="9"/>
      <c r="BY367" s="9"/>
      <c r="BZ367" s="9"/>
      <c r="CA367" s="9"/>
      <c r="CB367" s="9"/>
      <c r="CC367" s="9"/>
      <c r="CD367" s="9"/>
      <c r="CE367" s="9"/>
      <c r="CF367" s="9"/>
      <c r="CG367" s="9"/>
      <c r="CH367" s="9"/>
      <c r="CI367" s="9"/>
      <c r="CJ367" s="9"/>
      <c r="CK367" s="9"/>
      <c r="CL367" s="9"/>
      <c r="CM367" s="9"/>
      <c r="CN367" s="9"/>
      <c r="CO367" s="9"/>
      <c r="CP367" s="9"/>
      <c r="CQ367" s="9"/>
      <c r="CR367" s="9"/>
      <c r="CS367" s="9"/>
      <c r="CT367" s="9"/>
      <c r="CU367" s="9"/>
      <c r="CV367" s="9"/>
      <c r="CW367" s="9"/>
      <c r="CX367" s="9"/>
      <c r="CY367" s="9"/>
      <c r="CZ367" s="9"/>
      <c r="DA367" s="9"/>
      <c r="DB367" s="9"/>
      <c r="DC367" s="9"/>
      <c r="DD367" s="9"/>
      <c r="DE367" s="9"/>
      <c r="DF367" s="9"/>
      <c r="DG367" s="9"/>
      <c r="DH367" s="9"/>
      <c r="DI367" s="9"/>
      <c r="DJ367" s="9"/>
      <c r="DK367" s="9"/>
      <c r="DL367" s="9"/>
      <c r="DM367" s="9"/>
      <c r="DN367" s="9"/>
      <c r="DO367" s="9"/>
      <c r="DP367" s="9"/>
      <c r="DQ367" s="9"/>
      <c r="DR367" s="9"/>
      <c r="DS367" s="9"/>
      <c r="DT367" s="9"/>
    </row>
    <row r="368" spans="1:124"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c r="BS368" s="9"/>
      <c r="BT368" s="9"/>
      <c r="BU368" s="9"/>
      <c r="BV368" s="9"/>
      <c r="BW368" s="9"/>
      <c r="BX368" s="9"/>
      <c r="BY368" s="9"/>
      <c r="BZ368" s="9"/>
      <c r="CA368" s="9"/>
      <c r="CB368" s="9"/>
      <c r="CC368" s="9"/>
      <c r="CD368" s="9"/>
      <c r="CE368" s="9"/>
      <c r="CF368" s="9"/>
      <c r="CG368" s="9"/>
      <c r="CH368" s="9"/>
      <c r="CI368" s="9"/>
      <c r="CJ368" s="9"/>
      <c r="CK368" s="9"/>
      <c r="CL368" s="9"/>
      <c r="CM368" s="9"/>
      <c r="CN368" s="9"/>
      <c r="CO368" s="9"/>
      <c r="CP368" s="9"/>
      <c r="CQ368" s="9"/>
      <c r="CR368" s="9"/>
      <c r="CS368" s="9"/>
      <c r="CT368" s="9"/>
      <c r="CU368" s="9"/>
      <c r="CV368" s="9"/>
      <c r="CW368" s="9"/>
      <c r="CX368" s="9"/>
      <c r="CY368" s="9"/>
      <c r="CZ368" s="9"/>
      <c r="DA368" s="9"/>
      <c r="DB368" s="9"/>
      <c r="DC368" s="9"/>
      <c r="DD368" s="9"/>
      <c r="DE368" s="9"/>
      <c r="DF368" s="9"/>
      <c r="DG368" s="9"/>
      <c r="DH368" s="9"/>
      <c r="DI368" s="9"/>
      <c r="DJ368" s="9"/>
      <c r="DK368" s="9"/>
      <c r="DL368" s="9"/>
      <c r="DM368" s="9"/>
      <c r="DN368" s="9"/>
      <c r="DO368" s="9"/>
      <c r="DP368" s="9"/>
      <c r="DQ368" s="9"/>
      <c r="DR368" s="9"/>
      <c r="DS368" s="9"/>
      <c r="DT368" s="9"/>
    </row>
    <row r="369" spans="1:124"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c r="BS369" s="9"/>
      <c r="BT369" s="9"/>
      <c r="BU369" s="9"/>
      <c r="BV369" s="9"/>
      <c r="BW369" s="9"/>
      <c r="BX369" s="9"/>
      <c r="BY369" s="9"/>
      <c r="BZ369" s="9"/>
      <c r="CA369" s="9"/>
      <c r="CB369" s="9"/>
      <c r="CC369" s="9"/>
      <c r="CD369" s="9"/>
      <c r="CE369" s="9"/>
      <c r="CF369" s="9"/>
      <c r="CG369" s="9"/>
      <c r="CH369" s="9"/>
      <c r="CI369" s="9"/>
      <c r="CJ369" s="9"/>
      <c r="CK369" s="9"/>
      <c r="CL369" s="9"/>
      <c r="CM369" s="9"/>
      <c r="CN369" s="9"/>
      <c r="CO369" s="9"/>
      <c r="CP369" s="9"/>
      <c r="CQ369" s="9"/>
      <c r="CR369" s="9"/>
      <c r="CS369" s="9"/>
      <c r="CT369" s="9"/>
      <c r="CU369" s="9"/>
      <c r="CV369" s="9"/>
      <c r="CW369" s="9"/>
      <c r="CX369" s="9"/>
      <c r="CY369" s="9"/>
      <c r="CZ369" s="9"/>
      <c r="DA369" s="9"/>
      <c r="DB369" s="9"/>
      <c r="DC369" s="9"/>
      <c r="DD369" s="9"/>
      <c r="DE369" s="9"/>
      <c r="DF369" s="9"/>
      <c r="DG369" s="9"/>
      <c r="DH369" s="9"/>
      <c r="DI369" s="9"/>
      <c r="DJ369" s="9"/>
      <c r="DK369" s="9"/>
      <c r="DL369" s="9"/>
      <c r="DM369" s="9"/>
      <c r="DN369" s="9"/>
      <c r="DO369" s="9"/>
      <c r="DP369" s="9"/>
      <c r="DQ369" s="9"/>
      <c r="DR369" s="9"/>
      <c r="DS369" s="9"/>
      <c r="DT369" s="9"/>
    </row>
    <row r="370" spans="1:124"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c r="BD370" s="9"/>
      <c r="BE370" s="9"/>
      <c r="BF370" s="9"/>
      <c r="BG370" s="9"/>
      <c r="BH370" s="9"/>
      <c r="BI370" s="9"/>
      <c r="BJ370" s="9"/>
      <c r="BK370" s="9"/>
      <c r="BL370" s="9"/>
      <c r="BM370" s="9"/>
      <c r="BN370" s="9"/>
      <c r="BO370" s="9"/>
      <c r="BP370" s="9"/>
      <c r="BQ370" s="9"/>
      <c r="BR370" s="9"/>
      <c r="BS370" s="9"/>
      <c r="BT370" s="9"/>
      <c r="BU370" s="9"/>
      <c r="BV370" s="9"/>
      <c r="BW370" s="9"/>
      <c r="BX370" s="9"/>
      <c r="BY370" s="9"/>
      <c r="BZ370" s="9"/>
      <c r="CA370" s="9"/>
      <c r="CB370" s="9"/>
      <c r="CC370" s="9"/>
      <c r="CD370" s="9"/>
      <c r="CE370" s="9"/>
      <c r="CF370" s="9"/>
      <c r="CG370" s="9"/>
      <c r="CH370" s="9"/>
      <c r="CI370" s="9"/>
      <c r="CJ370" s="9"/>
      <c r="CK370" s="9"/>
      <c r="CL370" s="9"/>
      <c r="CM370" s="9"/>
      <c r="CN370" s="9"/>
      <c r="CO370" s="9"/>
      <c r="CP370" s="9"/>
      <c r="CQ370" s="9"/>
      <c r="CR370" s="9"/>
      <c r="CS370" s="9"/>
      <c r="CT370" s="9"/>
      <c r="CU370" s="9"/>
      <c r="CV370" s="9"/>
      <c r="CW370" s="9"/>
      <c r="CX370" s="9"/>
      <c r="CY370" s="9"/>
      <c r="CZ370" s="9"/>
      <c r="DA370" s="9"/>
      <c r="DB370" s="9"/>
      <c r="DC370" s="9"/>
      <c r="DD370" s="9"/>
      <c r="DE370" s="9"/>
      <c r="DF370" s="9"/>
      <c r="DG370" s="9"/>
      <c r="DH370" s="9"/>
      <c r="DI370" s="9"/>
      <c r="DJ370" s="9"/>
      <c r="DK370" s="9"/>
      <c r="DL370" s="9"/>
      <c r="DM370" s="9"/>
      <c r="DN370" s="9"/>
      <c r="DO370" s="9"/>
      <c r="DP370" s="9"/>
      <c r="DQ370" s="9"/>
      <c r="DR370" s="9"/>
      <c r="DS370" s="9"/>
      <c r="DT370" s="9"/>
    </row>
    <row r="371" spans="1:124"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c r="BS371" s="9"/>
      <c r="BT371" s="9"/>
      <c r="BU371" s="9"/>
      <c r="BV371" s="9"/>
      <c r="BW371" s="9"/>
      <c r="BX371" s="9"/>
      <c r="BY371" s="9"/>
      <c r="BZ371" s="9"/>
      <c r="CA371" s="9"/>
      <c r="CB371" s="9"/>
      <c r="CC371" s="9"/>
      <c r="CD371" s="9"/>
      <c r="CE371" s="9"/>
      <c r="CF371" s="9"/>
      <c r="CG371" s="9"/>
      <c r="CH371" s="9"/>
      <c r="CI371" s="9"/>
      <c r="CJ371" s="9"/>
      <c r="CK371" s="9"/>
      <c r="CL371" s="9"/>
      <c r="CM371" s="9"/>
      <c r="CN371" s="9"/>
      <c r="CO371" s="9"/>
      <c r="CP371" s="9"/>
      <c r="CQ371" s="9"/>
      <c r="CR371" s="9"/>
      <c r="CS371" s="9"/>
      <c r="CT371" s="9"/>
      <c r="CU371" s="9"/>
      <c r="CV371" s="9"/>
      <c r="CW371" s="9"/>
      <c r="CX371" s="9"/>
      <c r="CY371" s="9"/>
      <c r="CZ371" s="9"/>
      <c r="DA371" s="9"/>
      <c r="DB371" s="9"/>
      <c r="DC371" s="9"/>
      <c r="DD371" s="9"/>
      <c r="DE371" s="9"/>
      <c r="DF371" s="9"/>
      <c r="DG371" s="9"/>
      <c r="DH371" s="9"/>
      <c r="DI371" s="9"/>
      <c r="DJ371" s="9"/>
      <c r="DK371" s="9"/>
      <c r="DL371" s="9"/>
      <c r="DM371" s="9"/>
      <c r="DN371" s="9"/>
      <c r="DO371" s="9"/>
      <c r="DP371" s="9"/>
      <c r="DQ371" s="9"/>
      <c r="DR371" s="9"/>
      <c r="DS371" s="9"/>
      <c r="DT371" s="9"/>
    </row>
    <row r="372" spans="1:124"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c r="BW372" s="9"/>
      <c r="BX372" s="9"/>
      <c r="BY372" s="9"/>
      <c r="BZ372" s="9"/>
      <c r="CA372" s="9"/>
      <c r="CB372" s="9"/>
      <c r="CC372" s="9"/>
      <c r="CD372" s="9"/>
      <c r="CE372" s="9"/>
      <c r="CF372" s="9"/>
      <c r="CG372" s="9"/>
      <c r="CH372" s="9"/>
      <c r="CI372" s="9"/>
      <c r="CJ372" s="9"/>
      <c r="CK372" s="9"/>
      <c r="CL372" s="9"/>
      <c r="CM372" s="9"/>
      <c r="CN372" s="9"/>
      <c r="CO372" s="9"/>
      <c r="CP372" s="9"/>
      <c r="CQ372" s="9"/>
      <c r="CR372" s="9"/>
      <c r="CS372" s="9"/>
      <c r="CT372" s="9"/>
      <c r="CU372" s="9"/>
      <c r="CV372" s="9"/>
      <c r="CW372" s="9"/>
      <c r="CX372" s="9"/>
      <c r="CY372" s="9"/>
      <c r="CZ372" s="9"/>
      <c r="DA372" s="9"/>
      <c r="DB372" s="9"/>
      <c r="DC372" s="9"/>
      <c r="DD372" s="9"/>
      <c r="DE372" s="9"/>
      <c r="DF372" s="9"/>
      <c r="DG372" s="9"/>
      <c r="DH372" s="9"/>
      <c r="DI372" s="9"/>
      <c r="DJ372" s="9"/>
      <c r="DK372" s="9"/>
      <c r="DL372" s="9"/>
      <c r="DM372" s="9"/>
      <c r="DN372" s="9"/>
      <c r="DO372" s="9"/>
      <c r="DP372" s="9"/>
      <c r="DQ372" s="9"/>
      <c r="DR372" s="9"/>
      <c r="DS372" s="9"/>
      <c r="DT372" s="9"/>
    </row>
    <row r="373" spans="1:124"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c r="BA373" s="9"/>
      <c r="BB373" s="9"/>
      <c r="BC373" s="9"/>
      <c r="BD373" s="9"/>
      <c r="BE373" s="9"/>
      <c r="BF373" s="9"/>
      <c r="BG373" s="9"/>
      <c r="BH373" s="9"/>
      <c r="BI373" s="9"/>
      <c r="BJ373" s="9"/>
      <c r="BK373" s="9"/>
      <c r="BL373" s="9"/>
      <c r="BM373" s="9"/>
      <c r="BN373" s="9"/>
      <c r="BO373" s="9"/>
      <c r="BP373" s="9"/>
      <c r="BQ373" s="9"/>
      <c r="BR373" s="9"/>
      <c r="BS373" s="9"/>
      <c r="BT373" s="9"/>
      <c r="BU373" s="9"/>
      <c r="BV373" s="9"/>
      <c r="BW373" s="9"/>
      <c r="BX373" s="9"/>
      <c r="BY373" s="9"/>
      <c r="BZ373" s="9"/>
      <c r="CA373" s="9"/>
      <c r="CB373" s="9"/>
      <c r="CC373" s="9"/>
      <c r="CD373" s="9"/>
      <c r="CE373" s="9"/>
      <c r="CF373" s="9"/>
      <c r="CG373" s="9"/>
      <c r="CH373" s="9"/>
      <c r="CI373" s="9"/>
      <c r="CJ373" s="9"/>
      <c r="CK373" s="9"/>
      <c r="CL373" s="9"/>
      <c r="CM373" s="9"/>
      <c r="CN373" s="9"/>
      <c r="CO373" s="9"/>
      <c r="CP373" s="9"/>
      <c r="CQ373" s="9"/>
      <c r="CR373" s="9"/>
      <c r="CS373" s="9"/>
      <c r="CT373" s="9"/>
      <c r="CU373" s="9"/>
      <c r="CV373" s="9"/>
      <c r="CW373" s="9"/>
      <c r="CX373" s="9"/>
      <c r="CY373" s="9"/>
      <c r="CZ373" s="9"/>
      <c r="DA373" s="9"/>
      <c r="DB373" s="9"/>
      <c r="DC373" s="9"/>
      <c r="DD373" s="9"/>
      <c r="DE373" s="9"/>
      <c r="DF373" s="9"/>
      <c r="DG373" s="9"/>
      <c r="DH373" s="9"/>
      <c r="DI373" s="9"/>
      <c r="DJ373" s="9"/>
      <c r="DK373" s="9"/>
      <c r="DL373" s="9"/>
      <c r="DM373" s="9"/>
      <c r="DN373" s="9"/>
      <c r="DO373" s="9"/>
      <c r="DP373" s="9"/>
      <c r="DQ373" s="9"/>
      <c r="DR373" s="9"/>
      <c r="DS373" s="9"/>
      <c r="DT373" s="9"/>
    </row>
    <row r="374" spans="1:124"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c r="BL374" s="9"/>
      <c r="BM374" s="9"/>
      <c r="BN374" s="9"/>
      <c r="BO374" s="9"/>
      <c r="BP374" s="9"/>
      <c r="BQ374" s="9"/>
      <c r="BR374" s="9"/>
      <c r="BS374" s="9"/>
      <c r="BT374" s="9"/>
      <c r="BU374" s="9"/>
      <c r="BV374" s="9"/>
      <c r="BW374" s="9"/>
      <c r="BX374" s="9"/>
      <c r="BY374" s="9"/>
      <c r="BZ374" s="9"/>
      <c r="CA374" s="9"/>
      <c r="CB374" s="9"/>
      <c r="CC374" s="9"/>
      <c r="CD374" s="9"/>
      <c r="CE374" s="9"/>
      <c r="CF374" s="9"/>
      <c r="CG374" s="9"/>
      <c r="CH374" s="9"/>
      <c r="CI374" s="9"/>
      <c r="CJ374" s="9"/>
      <c r="CK374" s="9"/>
      <c r="CL374" s="9"/>
      <c r="CM374" s="9"/>
      <c r="CN374" s="9"/>
      <c r="CO374" s="9"/>
      <c r="CP374" s="9"/>
      <c r="CQ374" s="9"/>
      <c r="CR374" s="9"/>
      <c r="CS374" s="9"/>
      <c r="CT374" s="9"/>
      <c r="CU374" s="9"/>
      <c r="CV374" s="9"/>
      <c r="CW374" s="9"/>
      <c r="CX374" s="9"/>
      <c r="CY374" s="9"/>
      <c r="CZ374" s="9"/>
      <c r="DA374" s="9"/>
      <c r="DB374" s="9"/>
      <c r="DC374" s="9"/>
      <c r="DD374" s="9"/>
      <c r="DE374" s="9"/>
      <c r="DF374" s="9"/>
      <c r="DG374" s="9"/>
      <c r="DH374" s="9"/>
      <c r="DI374" s="9"/>
      <c r="DJ374" s="9"/>
      <c r="DK374" s="9"/>
      <c r="DL374" s="9"/>
      <c r="DM374" s="9"/>
      <c r="DN374" s="9"/>
      <c r="DO374" s="9"/>
      <c r="DP374" s="9"/>
      <c r="DQ374" s="9"/>
      <c r="DR374" s="9"/>
      <c r="DS374" s="9"/>
      <c r="DT374" s="9"/>
    </row>
    <row r="375" spans="1:124"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9"/>
      <c r="BC375" s="9"/>
      <c r="BD375" s="9"/>
      <c r="BE375" s="9"/>
      <c r="BF375" s="9"/>
      <c r="BG375" s="9"/>
      <c r="BH375" s="9"/>
      <c r="BI375" s="9"/>
      <c r="BJ375" s="9"/>
      <c r="BK375" s="9"/>
      <c r="BL375" s="9"/>
      <c r="BM375" s="9"/>
      <c r="BN375" s="9"/>
      <c r="BO375" s="9"/>
      <c r="BP375" s="9"/>
      <c r="BQ375" s="9"/>
      <c r="BR375" s="9"/>
      <c r="BS375" s="9"/>
      <c r="BT375" s="9"/>
      <c r="BU375" s="9"/>
      <c r="BV375" s="9"/>
      <c r="BW375" s="9"/>
      <c r="BX375" s="9"/>
      <c r="BY375" s="9"/>
      <c r="BZ375" s="9"/>
      <c r="CA375" s="9"/>
      <c r="CB375" s="9"/>
      <c r="CC375" s="9"/>
      <c r="CD375" s="9"/>
      <c r="CE375" s="9"/>
      <c r="CF375" s="9"/>
      <c r="CG375" s="9"/>
      <c r="CH375" s="9"/>
      <c r="CI375" s="9"/>
      <c r="CJ375" s="9"/>
      <c r="CK375" s="9"/>
      <c r="CL375" s="9"/>
      <c r="CM375" s="9"/>
      <c r="CN375" s="9"/>
      <c r="CO375" s="9"/>
      <c r="CP375" s="9"/>
      <c r="CQ375" s="9"/>
      <c r="CR375" s="9"/>
      <c r="CS375" s="9"/>
      <c r="CT375" s="9"/>
      <c r="CU375" s="9"/>
      <c r="CV375" s="9"/>
      <c r="CW375" s="9"/>
      <c r="CX375" s="9"/>
      <c r="CY375" s="9"/>
      <c r="CZ375" s="9"/>
      <c r="DA375" s="9"/>
      <c r="DB375" s="9"/>
      <c r="DC375" s="9"/>
      <c r="DD375" s="9"/>
      <c r="DE375" s="9"/>
      <c r="DF375" s="9"/>
      <c r="DG375" s="9"/>
      <c r="DH375" s="9"/>
      <c r="DI375" s="9"/>
      <c r="DJ375" s="9"/>
      <c r="DK375" s="9"/>
      <c r="DL375" s="9"/>
      <c r="DM375" s="9"/>
      <c r="DN375" s="9"/>
      <c r="DO375" s="9"/>
      <c r="DP375" s="9"/>
      <c r="DQ375" s="9"/>
      <c r="DR375" s="9"/>
      <c r="DS375" s="9"/>
      <c r="DT375" s="9"/>
    </row>
    <row r="376" spans="1:124"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c r="BC376" s="9"/>
      <c r="BD376" s="9"/>
      <c r="BE376" s="9"/>
      <c r="BF376" s="9"/>
      <c r="BG376" s="9"/>
      <c r="BH376" s="9"/>
      <c r="BI376" s="9"/>
      <c r="BJ376" s="9"/>
      <c r="BK376" s="9"/>
      <c r="BL376" s="9"/>
      <c r="BM376" s="9"/>
      <c r="BN376" s="9"/>
      <c r="BO376" s="9"/>
      <c r="BP376" s="9"/>
      <c r="BQ376" s="9"/>
      <c r="BR376" s="9"/>
      <c r="BS376" s="9"/>
      <c r="BT376" s="9"/>
      <c r="BU376" s="9"/>
      <c r="BV376" s="9"/>
      <c r="BW376" s="9"/>
      <c r="BX376" s="9"/>
      <c r="BY376" s="9"/>
      <c r="BZ376" s="9"/>
      <c r="CA376" s="9"/>
      <c r="CB376" s="9"/>
      <c r="CC376" s="9"/>
      <c r="CD376" s="9"/>
      <c r="CE376" s="9"/>
      <c r="CF376" s="9"/>
      <c r="CG376" s="9"/>
      <c r="CH376" s="9"/>
      <c r="CI376" s="9"/>
      <c r="CJ376" s="9"/>
      <c r="CK376" s="9"/>
      <c r="CL376" s="9"/>
      <c r="CM376" s="9"/>
      <c r="CN376" s="9"/>
      <c r="CO376" s="9"/>
      <c r="CP376" s="9"/>
      <c r="CQ376" s="9"/>
      <c r="CR376" s="9"/>
      <c r="CS376" s="9"/>
      <c r="CT376" s="9"/>
      <c r="CU376" s="9"/>
      <c r="CV376" s="9"/>
      <c r="CW376" s="9"/>
      <c r="CX376" s="9"/>
      <c r="CY376" s="9"/>
      <c r="CZ376" s="9"/>
      <c r="DA376" s="9"/>
      <c r="DB376" s="9"/>
      <c r="DC376" s="9"/>
      <c r="DD376" s="9"/>
      <c r="DE376" s="9"/>
      <c r="DF376" s="9"/>
      <c r="DG376" s="9"/>
      <c r="DH376" s="9"/>
      <c r="DI376" s="9"/>
      <c r="DJ376" s="9"/>
      <c r="DK376" s="9"/>
      <c r="DL376" s="9"/>
      <c r="DM376" s="9"/>
      <c r="DN376" s="9"/>
      <c r="DO376" s="9"/>
      <c r="DP376" s="9"/>
      <c r="DQ376" s="9"/>
      <c r="DR376" s="9"/>
      <c r="DS376" s="9"/>
      <c r="DT376" s="9"/>
    </row>
    <row r="377" spans="1:124"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c r="BA377" s="9"/>
      <c r="BB377" s="9"/>
      <c r="BC377" s="9"/>
      <c r="BD377" s="9"/>
      <c r="BE377" s="9"/>
      <c r="BF377" s="9"/>
      <c r="BG377" s="9"/>
      <c r="BH377" s="9"/>
      <c r="BI377" s="9"/>
      <c r="BJ377" s="9"/>
      <c r="BK377" s="9"/>
      <c r="BL377" s="9"/>
      <c r="BM377" s="9"/>
      <c r="BN377" s="9"/>
      <c r="BO377" s="9"/>
      <c r="BP377" s="9"/>
      <c r="BQ377" s="9"/>
      <c r="BR377" s="9"/>
      <c r="BS377" s="9"/>
      <c r="BT377" s="9"/>
      <c r="BU377" s="9"/>
      <c r="BV377" s="9"/>
      <c r="BW377" s="9"/>
      <c r="BX377" s="9"/>
      <c r="BY377" s="9"/>
      <c r="BZ377" s="9"/>
      <c r="CA377" s="9"/>
      <c r="CB377" s="9"/>
      <c r="CC377" s="9"/>
      <c r="CD377" s="9"/>
      <c r="CE377" s="9"/>
      <c r="CF377" s="9"/>
      <c r="CG377" s="9"/>
      <c r="CH377" s="9"/>
      <c r="CI377" s="9"/>
      <c r="CJ377" s="9"/>
      <c r="CK377" s="9"/>
      <c r="CL377" s="9"/>
      <c r="CM377" s="9"/>
      <c r="CN377" s="9"/>
      <c r="CO377" s="9"/>
      <c r="CP377" s="9"/>
      <c r="CQ377" s="9"/>
      <c r="CR377" s="9"/>
      <c r="CS377" s="9"/>
      <c r="CT377" s="9"/>
      <c r="CU377" s="9"/>
      <c r="CV377" s="9"/>
      <c r="CW377" s="9"/>
      <c r="CX377" s="9"/>
      <c r="CY377" s="9"/>
      <c r="CZ377" s="9"/>
      <c r="DA377" s="9"/>
      <c r="DB377" s="9"/>
      <c r="DC377" s="9"/>
      <c r="DD377" s="9"/>
      <c r="DE377" s="9"/>
      <c r="DF377" s="9"/>
      <c r="DG377" s="9"/>
      <c r="DH377" s="9"/>
      <c r="DI377" s="9"/>
      <c r="DJ377" s="9"/>
      <c r="DK377" s="9"/>
      <c r="DL377" s="9"/>
      <c r="DM377" s="9"/>
      <c r="DN377" s="9"/>
      <c r="DO377" s="9"/>
      <c r="DP377" s="9"/>
      <c r="DQ377" s="9"/>
      <c r="DR377" s="9"/>
      <c r="DS377" s="9"/>
      <c r="DT377" s="9"/>
    </row>
    <row r="378" spans="1:124"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c r="BA378" s="9"/>
      <c r="BB378" s="9"/>
      <c r="BC378" s="9"/>
      <c r="BD378" s="9"/>
      <c r="BE378" s="9"/>
      <c r="BF378" s="9"/>
      <c r="BG378" s="9"/>
      <c r="BH378" s="9"/>
      <c r="BI378" s="9"/>
      <c r="BJ378" s="9"/>
      <c r="BK378" s="9"/>
      <c r="BL378" s="9"/>
      <c r="BM378" s="9"/>
      <c r="BN378" s="9"/>
      <c r="BO378" s="9"/>
      <c r="BP378" s="9"/>
      <c r="BQ378" s="9"/>
      <c r="BR378" s="9"/>
      <c r="BS378" s="9"/>
      <c r="BT378" s="9"/>
      <c r="BU378" s="9"/>
      <c r="BV378" s="9"/>
      <c r="BW378" s="9"/>
      <c r="BX378" s="9"/>
      <c r="BY378" s="9"/>
      <c r="BZ378" s="9"/>
      <c r="CA378" s="9"/>
      <c r="CB378" s="9"/>
      <c r="CC378" s="9"/>
      <c r="CD378" s="9"/>
      <c r="CE378" s="9"/>
      <c r="CF378" s="9"/>
      <c r="CG378" s="9"/>
      <c r="CH378" s="9"/>
      <c r="CI378" s="9"/>
      <c r="CJ378" s="9"/>
      <c r="CK378" s="9"/>
      <c r="CL378" s="9"/>
      <c r="CM378" s="9"/>
      <c r="CN378" s="9"/>
      <c r="CO378" s="9"/>
      <c r="CP378" s="9"/>
      <c r="CQ378" s="9"/>
      <c r="CR378" s="9"/>
      <c r="CS378" s="9"/>
      <c r="CT378" s="9"/>
      <c r="CU378" s="9"/>
      <c r="CV378" s="9"/>
      <c r="CW378" s="9"/>
      <c r="CX378" s="9"/>
      <c r="CY378" s="9"/>
      <c r="CZ378" s="9"/>
      <c r="DA378" s="9"/>
      <c r="DB378" s="9"/>
      <c r="DC378" s="9"/>
      <c r="DD378" s="9"/>
      <c r="DE378" s="9"/>
      <c r="DF378" s="9"/>
      <c r="DG378" s="9"/>
      <c r="DH378" s="9"/>
      <c r="DI378" s="9"/>
      <c r="DJ378" s="9"/>
      <c r="DK378" s="9"/>
      <c r="DL378" s="9"/>
      <c r="DM378" s="9"/>
      <c r="DN378" s="9"/>
      <c r="DO378" s="9"/>
      <c r="DP378" s="9"/>
      <c r="DQ378" s="9"/>
      <c r="DR378" s="9"/>
      <c r="DS378" s="9"/>
      <c r="DT378" s="9"/>
    </row>
    <row r="379" spans="1:124"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9"/>
      <c r="BC379" s="9"/>
      <c r="BD379" s="9"/>
      <c r="BE379" s="9"/>
      <c r="BF379" s="9"/>
      <c r="BG379" s="9"/>
      <c r="BH379" s="9"/>
      <c r="BI379" s="9"/>
      <c r="BJ379" s="9"/>
      <c r="BK379" s="9"/>
      <c r="BL379" s="9"/>
      <c r="BM379" s="9"/>
      <c r="BN379" s="9"/>
      <c r="BO379" s="9"/>
      <c r="BP379" s="9"/>
      <c r="BQ379" s="9"/>
      <c r="BR379" s="9"/>
      <c r="BS379" s="9"/>
      <c r="BT379" s="9"/>
      <c r="BU379" s="9"/>
      <c r="BV379" s="9"/>
      <c r="BW379" s="9"/>
      <c r="BX379" s="9"/>
      <c r="BY379" s="9"/>
      <c r="BZ379" s="9"/>
      <c r="CA379" s="9"/>
      <c r="CB379" s="9"/>
      <c r="CC379" s="9"/>
      <c r="CD379" s="9"/>
      <c r="CE379" s="9"/>
      <c r="CF379" s="9"/>
      <c r="CG379" s="9"/>
      <c r="CH379" s="9"/>
      <c r="CI379" s="9"/>
      <c r="CJ379" s="9"/>
      <c r="CK379" s="9"/>
      <c r="CL379" s="9"/>
      <c r="CM379" s="9"/>
      <c r="CN379" s="9"/>
      <c r="CO379" s="9"/>
      <c r="CP379" s="9"/>
      <c r="CQ379" s="9"/>
      <c r="CR379" s="9"/>
      <c r="CS379" s="9"/>
      <c r="CT379" s="9"/>
      <c r="CU379" s="9"/>
      <c r="CV379" s="9"/>
      <c r="CW379" s="9"/>
      <c r="CX379" s="9"/>
      <c r="CY379" s="9"/>
      <c r="CZ379" s="9"/>
      <c r="DA379" s="9"/>
      <c r="DB379" s="9"/>
      <c r="DC379" s="9"/>
      <c r="DD379" s="9"/>
      <c r="DE379" s="9"/>
      <c r="DF379" s="9"/>
      <c r="DG379" s="9"/>
      <c r="DH379" s="9"/>
      <c r="DI379" s="9"/>
      <c r="DJ379" s="9"/>
      <c r="DK379" s="9"/>
      <c r="DL379" s="9"/>
      <c r="DM379" s="9"/>
      <c r="DN379" s="9"/>
      <c r="DO379" s="9"/>
      <c r="DP379" s="9"/>
      <c r="DQ379" s="9"/>
      <c r="DR379" s="9"/>
      <c r="DS379" s="9"/>
      <c r="DT379" s="9"/>
    </row>
    <row r="380" spans="1:124"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c r="BC380" s="9"/>
      <c r="BD380" s="9"/>
      <c r="BE380" s="9"/>
      <c r="BF380" s="9"/>
      <c r="BG380" s="9"/>
      <c r="BH380" s="9"/>
      <c r="BI380" s="9"/>
      <c r="BJ380" s="9"/>
      <c r="BK380" s="9"/>
      <c r="BL380" s="9"/>
      <c r="BM380" s="9"/>
      <c r="BN380" s="9"/>
      <c r="BO380" s="9"/>
      <c r="BP380" s="9"/>
      <c r="BQ380" s="9"/>
      <c r="BR380" s="9"/>
      <c r="BS380" s="9"/>
      <c r="BT380" s="9"/>
      <c r="BU380" s="9"/>
      <c r="BV380" s="9"/>
      <c r="BW380" s="9"/>
      <c r="BX380" s="9"/>
      <c r="BY380" s="9"/>
      <c r="BZ380" s="9"/>
      <c r="CA380" s="9"/>
      <c r="CB380" s="9"/>
      <c r="CC380" s="9"/>
      <c r="CD380" s="9"/>
      <c r="CE380" s="9"/>
      <c r="CF380" s="9"/>
      <c r="CG380" s="9"/>
      <c r="CH380" s="9"/>
      <c r="CI380" s="9"/>
      <c r="CJ380" s="9"/>
      <c r="CK380" s="9"/>
      <c r="CL380" s="9"/>
      <c r="CM380" s="9"/>
      <c r="CN380" s="9"/>
      <c r="CO380" s="9"/>
      <c r="CP380" s="9"/>
      <c r="CQ380" s="9"/>
      <c r="CR380" s="9"/>
      <c r="CS380" s="9"/>
      <c r="CT380" s="9"/>
      <c r="CU380" s="9"/>
      <c r="CV380" s="9"/>
      <c r="CW380" s="9"/>
      <c r="CX380" s="9"/>
      <c r="CY380" s="9"/>
      <c r="CZ380" s="9"/>
      <c r="DA380" s="9"/>
      <c r="DB380" s="9"/>
      <c r="DC380" s="9"/>
      <c r="DD380" s="9"/>
      <c r="DE380" s="9"/>
      <c r="DF380" s="9"/>
      <c r="DG380" s="9"/>
      <c r="DH380" s="9"/>
      <c r="DI380" s="9"/>
      <c r="DJ380" s="9"/>
      <c r="DK380" s="9"/>
      <c r="DL380" s="9"/>
      <c r="DM380" s="9"/>
      <c r="DN380" s="9"/>
      <c r="DO380" s="9"/>
      <c r="DP380" s="9"/>
      <c r="DQ380" s="9"/>
      <c r="DR380" s="9"/>
      <c r="DS380" s="9"/>
      <c r="DT380" s="9"/>
    </row>
    <row r="381" spans="1:124"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9"/>
      <c r="BC381" s="9"/>
      <c r="BD381" s="9"/>
      <c r="BE381" s="9"/>
      <c r="BF381" s="9"/>
      <c r="BG381" s="9"/>
      <c r="BH381" s="9"/>
      <c r="BI381" s="9"/>
      <c r="BJ381" s="9"/>
      <c r="BK381" s="9"/>
      <c r="BL381" s="9"/>
      <c r="BM381" s="9"/>
      <c r="BN381" s="9"/>
      <c r="BO381" s="9"/>
      <c r="BP381" s="9"/>
      <c r="BQ381" s="9"/>
      <c r="BR381" s="9"/>
      <c r="BS381" s="9"/>
      <c r="BT381" s="9"/>
      <c r="BU381" s="9"/>
      <c r="BV381" s="9"/>
      <c r="BW381" s="9"/>
      <c r="BX381" s="9"/>
      <c r="BY381" s="9"/>
      <c r="BZ381" s="9"/>
      <c r="CA381" s="9"/>
      <c r="CB381" s="9"/>
      <c r="CC381" s="9"/>
      <c r="CD381" s="9"/>
      <c r="CE381" s="9"/>
      <c r="CF381" s="9"/>
      <c r="CG381" s="9"/>
      <c r="CH381" s="9"/>
      <c r="CI381" s="9"/>
      <c r="CJ381" s="9"/>
      <c r="CK381" s="9"/>
      <c r="CL381" s="9"/>
      <c r="CM381" s="9"/>
      <c r="CN381" s="9"/>
      <c r="CO381" s="9"/>
      <c r="CP381" s="9"/>
      <c r="CQ381" s="9"/>
      <c r="CR381" s="9"/>
      <c r="CS381" s="9"/>
      <c r="CT381" s="9"/>
      <c r="CU381" s="9"/>
      <c r="CV381" s="9"/>
      <c r="CW381" s="9"/>
      <c r="CX381" s="9"/>
      <c r="CY381" s="9"/>
      <c r="CZ381" s="9"/>
      <c r="DA381" s="9"/>
      <c r="DB381" s="9"/>
      <c r="DC381" s="9"/>
      <c r="DD381" s="9"/>
      <c r="DE381" s="9"/>
      <c r="DF381" s="9"/>
      <c r="DG381" s="9"/>
      <c r="DH381" s="9"/>
      <c r="DI381" s="9"/>
      <c r="DJ381" s="9"/>
      <c r="DK381" s="9"/>
      <c r="DL381" s="9"/>
      <c r="DM381" s="9"/>
      <c r="DN381" s="9"/>
      <c r="DO381" s="9"/>
      <c r="DP381" s="9"/>
      <c r="DQ381" s="9"/>
      <c r="DR381" s="9"/>
      <c r="DS381" s="9"/>
      <c r="DT381" s="9"/>
    </row>
    <row r="382" spans="1:124"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9"/>
      <c r="BC382" s="9"/>
      <c r="BD382" s="9"/>
      <c r="BE382" s="9"/>
      <c r="BF382" s="9"/>
      <c r="BG382" s="9"/>
      <c r="BH382" s="9"/>
      <c r="BI382" s="9"/>
      <c r="BJ382" s="9"/>
      <c r="BK382" s="9"/>
      <c r="BL382" s="9"/>
      <c r="BM382" s="9"/>
      <c r="BN382" s="9"/>
      <c r="BO382" s="9"/>
      <c r="BP382" s="9"/>
      <c r="BQ382" s="9"/>
      <c r="BR382" s="9"/>
      <c r="BS382" s="9"/>
      <c r="BT382" s="9"/>
      <c r="BU382" s="9"/>
      <c r="BV382" s="9"/>
      <c r="BW382" s="9"/>
      <c r="BX382" s="9"/>
      <c r="BY382" s="9"/>
      <c r="BZ382" s="9"/>
      <c r="CA382" s="9"/>
      <c r="CB382" s="9"/>
      <c r="CC382" s="9"/>
      <c r="CD382" s="9"/>
      <c r="CE382" s="9"/>
      <c r="CF382" s="9"/>
      <c r="CG382" s="9"/>
      <c r="CH382" s="9"/>
      <c r="CI382" s="9"/>
      <c r="CJ382" s="9"/>
      <c r="CK382" s="9"/>
      <c r="CL382" s="9"/>
      <c r="CM382" s="9"/>
      <c r="CN382" s="9"/>
      <c r="CO382" s="9"/>
      <c r="CP382" s="9"/>
      <c r="CQ382" s="9"/>
      <c r="CR382" s="9"/>
      <c r="CS382" s="9"/>
      <c r="CT382" s="9"/>
      <c r="CU382" s="9"/>
      <c r="CV382" s="9"/>
      <c r="CW382" s="9"/>
      <c r="CX382" s="9"/>
      <c r="CY382" s="9"/>
      <c r="CZ382" s="9"/>
      <c r="DA382" s="9"/>
      <c r="DB382" s="9"/>
      <c r="DC382" s="9"/>
      <c r="DD382" s="9"/>
      <c r="DE382" s="9"/>
      <c r="DF382" s="9"/>
      <c r="DG382" s="9"/>
      <c r="DH382" s="9"/>
      <c r="DI382" s="9"/>
      <c r="DJ382" s="9"/>
      <c r="DK382" s="9"/>
      <c r="DL382" s="9"/>
      <c r="DM382" s="9"/>
      <c r="DN382" s="9"/>
      <c r="DO382" s="9"/>
      <c r="DP382" s="9"/>
      <c r="DQ382" s="9"/>
      <c r="DR382" s="9"/>
      <c r="DS382" s="9"/>
      <c r="DT382" s="9"/>
    </row>
    <row r="383" spans="1:124"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9"/>
      <c r="BC383" s="9"/>
      <c r="BD383" s="9"/>
      <c r="BE383" s="9"/>
      <c r="BF383" s="9"/>
      <c r="BG383" s="9"/>
      <c r="BH383" s="9"/>
      <c r="BI383" s="9"/>
      <c r="BJ383" s="9"/>
      <c r="BK383" s="9"/>
      <c r="BL383" s="9"/>
      <c r="BM383" s="9"/>
      <c r="BN383" s="9"/>
      <c r="BO383" s="9"/>
      <c r="BP383" s="9"/>
      <c r="BQ383" s="9"/>
      <c r="BR383" s="9"/>
      <c r="BS383" s="9"/>
      <c r="BT383" s="9"/>
      <c r="BU383" s="9"/>
      <c r="BV383" s="9"/>
      <c r="BW383" s="9"/>
      <c r="BX383" s="9"/>
      <c r="BY383" s="9"/>
      <c r="BZ383" s="9"/>
      <c r="CA383" s="9"/>
      <c r="CB383" s="9"/>
      <c r="CC383" s="9"/>
      <c r="CD383" s="9"/>
      <c r="CE383" s="9"/>
      <c r="CF383" s="9"/>
      <c r="CG383" s="9"/>
      <c r="CH383" s="9"/>
      <c r="CI383" s="9"/>
      <c r="CJ383" s="9"/>
      <c r="CK383" s="9"/>
      <c r="CL383" s="9"/>
      <c r="CM383" s="9"/>
      <c r="CN383" s="9"/>
      <c r="CO383" s="9"/>
      <c r="CP383" s="9"/>
      <c r="CQ383" s="9"/>
      <c r="CR383" s="9"/>
      <c r="CS383" s="9"/>
      <c r="CT383" s="9"/>
      <c r="CU383" s="9"/>
      <c r="CV383" s="9"/>
      <c r="CW383" s="9"/>
      <c r="CX383" s="9"/>
      <c r="CY383" s="9"/>
      <c r="CZ383" s="9"/>
      <c r="DA383" s="9"/>
      <c r="DB383" s="9"/>
      <c r="DC383" s="9"/>
      <c r="DD383" s="9"/>
      <c r="DE383" s="9"/>
      <c r="DF383" s="9"/>
      <c r="DG383" s="9"/>
      <c r="DH383" s="9"/>
      <c r="DI383" s="9"/>
      <c r="DJ383" s="9"/>
      <c r="DK383" s="9"/>
      <c r="DL383" s="9"/>
      <c r="DM383" s="9"/>
      <c r="DN383" s="9"/>
      <c r="DO383" s="9"/>
      <c r="DP383" s="9"/>
      <c r="DQ383" s="9"/>
      <c r="DR383" s="9"/>
      <c r="DS383" s="9"/>
      <c r="DT383" s="9"/>
    </row>
    <row r="384" spans="1:124"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c r="BC384" s="9"/>
      <c r="BD384" s="9"/>
      <c r="BE384" s="9"/>
      <c r="BF384" s="9"/>
      <c r="BG384" s="9"/>
      <c r="BH384" s="9"/>
      <c r="BI384" s="9"/>
      <c r="BJ384" s="9"/>
      <c r="BK384" s="9"/>
      <c r="BL384" s="9"/>
      <c r="BM384" s="9"/>
      <c r="BN384" s="9"/>
      <c r="BO384" s="9"/>
      <c r="BP384" s="9"/>
      <c r="BQ384" s="9"/>
      <c r="BR384" s="9"/>
      <c r="BS384" s="9"/>
      <c r="BT384" s="9"/>
      <c r="BU384" s="9"/>
      <c r="BV384" s="9"/>
      <c r="BW384" s="9"/>
      <c r="BX384" s="9"/>
      <c r="BY384" s="9"/>
      <c r="BZ384" s="9"/>
      <c r="CA384" s="9"/>
      <c r="CB384" s="9"/>
      <c r="CC384" s="9"/>
      <c r="CD384" s="9"/>
      <c r="CE384" s="9"/>
      <c r="CF384" s="9"/>
      <c r="CG384" s="9"/>
      <c r="CH384" s="9"/>
      <c r="CI384" s="9"/>
      <c r="CJ384" s="9"/>
      <c r="CK384" s="9"/>
      <c r="CL384" s="9"/>
      <c r="CM384" s="9"/>
      <c r="CN384" s="9"/>
      <c r="CO384" s="9"/>
      <c r="CP384" s="9"/>
      <c r="CQ384" s="9"/>
      <c r="CR384" s="9"/>
      <c r="CS384" s="9"/>
      <c r="CT384" s="9"/>
      <c r="CU384" s="9"/>
      <c r="CV384" s="9"/>
      <c r="CW384" s="9"/>
      <c r="CX384" s="9"/>
      <c r="CY384" s="9"/>
      <c r="CZ384" s="9"/>
      <c r="DA384" s="9"/>
      <c r="DB384" s="9"/>
      <c r="DC384" s="9"/>
      <c r="DD384" s="9"/>
      <c r="DE384" s="9"/>
      <c r="DF384" s="9"/>
      <c r="DG384" s="9"/>
      <c r="DH384" s="9"/>
      <c r="DI384" s="9"/>
      <c r="DJ384" s="9"/>
      <c r="DK384" s="9"/>
      <c r="DL384" s="9"/>
      <c r="DM384" s="9"/>
      <c r="DN384" s="9"/>
      <c r="DO384" s="9"/>
      <c r="DP384" s="9"/>
      <c r="DQ384" s="9"/>
      <c r="DR384" s="9"/>
      <c r="DS384" s="9"/>
      <c r="DT384" s="9"/>
    </row>
    <row r="385" spans="1:124"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c r="BD385" s="9"/>
      <c r="BE385" s="9"/>
      <c r="BF385" s="9"/>
      <c r="BG385" s="9"/>
      <c r="BH385" s="9"/>
      <c r="BI385" s="9"/>
      <c r="BJ385" s="9"/>
      <c r="BK385" s="9"/>
      <c r="BL385" s="9"/>
      <c r="BM385" s="9"/>
      <c r="BN385" s="9"/>
      <c r="BO385" s="9"/>
      <c r="BP385" s="9"/>
      <c r="BQ385" s="9"/>
      <c r="BR385" s="9"/>
      <c r="BS385" s="9"/>
      <c r="BT385" s="9"/>
      <c r="BU385" s="9"/>
      <c r="BV385" s="9"/>
      <c r="BW385" s="9"/>
      <c r="BX385" s="9"/>
      <c r="BY385" s="9"/>
      <c r="BZ385" s="9"/>
      <c r="CA385" s="9"/>
      <c r="CB385" s="9"/>
      <c r="CC385" s="9"/>
      <c r="CD385" s="9"/>
      <c r="CE385" s="9"/>
      <c r="CF385" s="9"/>
      <c r="CG385" s="9"/>
      <c r="CH385" s="9"/>
      <c r="CI385" s="9"/>
      <c r="CJ385" s="9"/>
      <c r="CK385" s="9"/>
      <c r="CL385" s="9"/>
      <c r="CM385" s="9"/>
      <c r="CN385" s="9"/>
      <c r="CO385" s="9"/>
      <c r="CP385" s="9"/>
      <c r="CQ385" s="9"/>
      <c r="CR385" s="9"/>
      <c r="CS385" s="9"/>
      <c r="CT385" s="9"/>
      <c r="CU385" s="9"/>
      <c r="CV385" s="9"/>
      <c r="CW385" s="9"/>
      <c r="CX385" s="9"/>
      <c r="CY385" s="9"/>
      <c r="CZ385" s="9"/>
      <c r="DA385" s="9"/>
      <c r="DB385" s="9"/>
      <c r="DC385" s="9"/>
      <c r="DD385" s="9"/>
      <c r="DE385" s="9"/>
      <c r="DF385" s="9"/>
      <c r="DG385" s="9"/>
      <c r="DH385" s="9"/>
      <c r="DI385" s="9"/>
      <c r="DJ385" s="9"/>
      <c r="DK385" s="9"/>
      <c r="DL385" s="9"/>
      <c r="DM385" s="9"/>
      <c r="DN385" s="9"/>
      <c r="DO385" s="9"/>
      <c r="DP385" s="9"/>
      <c r="DQ385" s="9"/>
      <c r="DR385" s="9"/>
      <c r="DS385" s="9"/>
      <c r="DT385" s="9"/>
    </row>
    <row r="386" spans="1:124"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9"/>
      <c r="BC386" s="9"/>
      <c r="BD386" s="9"/>
      <c r="BE386" s="9"/>
      <c r="BF386" s="9"/>
      <c r="BG386" s="9"/>
      <c r="BH386" s="9"/>
      <c r="BI386" s="9"/>
      <c r="BJ386" s="9"/>
      <c r="BK386" s="9"/>
      <c r="BL386" s="9"/>
      <c r="BM386" s="9"/>
      <c r="BN386" s="9"/>
      <c r="BO386" s="9"/>
      <c r="BP386" s="9"/>
      <c r="BQ386" s="9"/>
      <c r="BR386" s="9"/>
      <c r="BS386" s="9"/>
      <c r="BT386" s="9"/>
      <c r="BU386" s="9"/>
      <c r="BV386" s="9"/>
      <c r="BW386" s="9"/>
      <c r="BX386" s="9"/>
      <c r="BY386" s="9"/>
      <c r="BZ386" s="9"/>
      <c r="CA386" s="9"/>
      <c r="CB386" s="9"/>
      <c r="CC386" s="9"/>
      <c r="CD386" s="9"/>
      <c r="CE386" s="9"/>
      <c r="CF386" s="9"/>
      <c r="CG386" s="9"/>
      <c r="CH386" s="9"/>
      <c r="CI386" s="9"/>
      <c r="CJ386" s="9"/>
      <c r="CK386" s="9"/>
      <c r="CL386" s="9"/>
      <c r="CM386" s="9"/>
      <c r="CN386" s="9"/>
      <c r="CO386" s="9"/>
      <c r="CP386" s="9"/>
      <c r="CQ386" s="9"/>
      <c r="CR386" s="9"/>
      <c r="CS386" s="9"/>
      <c r="CT386" s="9"/>
      <c r="CU386" s="9"/>
      <c r="CV386" s="9"/>
      <c r="CW386" s="9"/>
      <c r="CX386" s="9"/>
      <c r="CY386" s="9"/>
      <c r="CZ386" s="9"/>
      <c r="DA386" s="9"/>
      <c r="DB386" s="9"/>
      <c r="DC386" s="9"/>
      <c r="DD386" s="9"/>
      <c r="DE386" s="9"/>
      <c r="DF386" s="9"/>
      <c r="DG386" s="9"/>
      <c r="DH386" s="9"/>
      <c r="DI386" s="9"/>
      <c r="DJ386" s="9"/>
      <c r="DK386" s="9"/>
      <c r="DL386" s="9"/>
      <c r="DM386" s="9"/>
      <c r="DN386" s="9"/>
      <c r="DO386" s="9"/>
      <c r="DP386" s="9"/>
      <c r="DQ386" s="9"/>
      <c r="DR386" s="9"/>
      <c r="DS386" s="9"/>
      <c r="DT386" s="9"/>
    </row>
    <row r="387" spans="1:124"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c r="BL387" s="9"/>
      <c r="BM387" s="9"/>
      <c r="BN387" s="9"/>
      <c r="BO387" s="9"/>
      <c r="BP387" s="9"/>
      <c r="BQ387" s="9"/>
      <c r="BR387" s="9"/>
      <c r="BS387" s="9"/>
      <c r="BT387" s="9"/>
      <c r="BU387" s="9"/>
      <c r="BV387" s="9"/>
      <c r="BW387" s="9"/>
      <c r="BX387" s="9"/>
      <c r="BY387" s="9"/>
      <c r="BZ387" s="9"/>
      <c r="CA387" s="9"/>
      <c r="CB387" s="9"/>
      <c r="CC387" s="9"/>
      <c r="CD387" s="9"/>
      <c r="CE387" s="9"/>
      <c r="CF387" s="9"/>
      <c r="CG387" s="9"/>
      <c r="CH387" s="9"/>
      <c r="CI387" s="9"/>
      <c r="CJ387" s="9"/>
      <c r="CK387" s="9"/>
      <c r="CL387" s="9"/>
      <c r="CM387" s="9"/>
      <c r="CN387" s="9"/>
      <c r="CO387" s="9"/>
      <c r="CP387" s="9"/>
      <c r="CQ387" s="9"/>
      <c r="CR387" s="9"/>
      <c r="CS387" s="9"/>
      <c r="CT387" s="9"/>
      <c r="CU387" s="9"/>
      <c r="CV387" s="9"/>
      <c r="CW387" s="9"/>
      <c r="CX387" s="9"/>
      <c r="CY387" s="9"/>
      <c r="CZ387" s="9"/>
      <c r="DA387" s="9"/>
      <c r="DB387" s="9"/>
      <c r="DC387" s="9"/>
      <c r="DD387" s="9"/>
      <c r="DE387" s="9"/>
      <c r="DF387" s="9"/>
      <c r="DG387" s="9"/>
      <c r="DH387" s="9"/>
      <c r="DI387" s="9"/>
      <c r="DJ387" s="9"/>
      <c r="DK387" s="9"/>
      <c r="DL387" s="9"/>
      <c r="DM387" s="9"/>
      <c r="DN387" s="9"/>
      <c r="DO387" s="9"/>
      <c r="DP387" s="9"/>
      <c r="DQ387" s="9"/>
      <c r="DR387" s="9"/>
      <c r="DS387" s="9"/>
      <c r="DT387" s="9"/>
    </row>
    <row r="388" spans="1:124"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c r="BD388" s="9"/>
      <c r="BE388" s="9"/>
      <c r="BF388" s="9"/>
      <c r="BG388" s="9"/>
      <c r="BH388" s="9"/>
      <c r="BI388" s="9"/>
      <c r="BJ388" s="9"/>
      <c r="BK388" s="9"/>
      <c r="BL388" s="9"/>
      <c r="BM388" s="9"/>
      <c r="BN388" s="9"/>
      <c r="BO388" s="9"/>
      <c r="BP388" s="9"/>
      <c r="BQ388" s="9"/>
      <c r="BR388" s="9"/>
      <c r="BS388" s="9"/>
      <c r="BT388" s="9"/>
      <c r="BU388" s="9"/>
      <c r="BV388" s="9"/>
      <c r="BW388" s="9"/>
      <c r="BX388" s="9"/>
      <c r="BY388" s="9"/>
      <c r="BZ388" s="9"/>
      <c r="CA388" s="9"/>
      <c r="CB388" s="9"/>
      <c r="CC388" s="9"/>
      <c r="CD388" s="9"/>
      <c r="CE388" s="9"/>
      <c r="CF388" s="9"/>
      <c r="CG388" s="9"/>
      <c r="CH388" s="9"/>
      <c r="CI388" s="9"/>
      <c r="CJ388" s="9"/>
      <c r="CK388" s="9"/>
      <c r="CL388" s="9"/>
      <c r="CM388" s="9"/>
      <c r="CN388" s="9"/>
      <c r="CO388" s="9"/>
      <c r="CP388" s="9"/>
      <c r="CQ388" s="9"/>
      <c r="CR388" s="9"/>
      <c r="CS388" s="9"/>
      <c r="CT388" s="9"/>
      <c r="CU388" s="9"/>
      <c r="CV388" s="9"/>
      <c r="CW388" s="9"/>
      <c r="CX388" s="9"/>
      <c r="CY388" s="9"/>
      <c r="CZ388" s="9"/>
      <c r="DA388" s="9"/>
      <c r="DB388" s="9"/>
      <c r="DC388" s="9"/>
      <c r="DD388" s="9"/>
      <c r="DE388" s="9"/>
      <c r="DF388" s="9"/>
      <c r="DG388" s="9"/>
      <c r="DH388" s="9"/>
      <c r="DI388" s="9"/>
      <c r="DJ388" s="9"/>
      <c r="DK388" s="9"/>
      <c r="DL388" s="9"/>
      <c r="DM388" s="9"/>
      <c r="DN388" s="9"/>
      <c r="DO388" s="9"/>
      <c r="DP388" s="9"/>
      <c r="DQ388" s="9"/>
      <c r="DR388" s="9"/>
      <c r="DS388" s="9"/>
      <c r="DT388" s="9"/>
    </row>
    <row r="389" spans="1:124"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c r="BK389" s="9"/>
      <c r="BL389" s="9"/>
      <c r="BM389" s="9"/>
      <c r="BN389" s="9"/>
      <c r="BO389" s="9"/>
      <c r="BP389" s="9"/>
      <c r="BQ389" s="9"/>
      <c r="BR389" s="9"/>
      <c r="BS389" s="9"/>
      <c r="BT389" s="9"/>
      <c r="BU389" s="9"/>
      <c r="BV389" s="9"/>
      <c r="BW389" s="9"/>
      <c r="BX389" s="9"/>
      <c r="BY389" s="9"/>
      <c r="BZ389" s="9"/>
      <c r="CA389" s="9"/>
      <c r="CB389" s="9"/>
      <c r="CC389" s="9"/>
      <c r="CD389" s="9"/>
      <c r="CE389" s="9"/>
      <c r="CF389" s="9"/>
      <c r="CG389" s="9"/>
      <c r="CH389" s="9"/>
      <c r="CI389" s="9"/>
      <c r="CJ389" s="9"/>
      <c r="CK389" s="9"/>
      <c r="CL389" s="9"/>
      <c r="CM389" s="9"/>
      <c r="CN389" s="9"/>
      <c r="CO389" s="9"/>
      <c r="CP389" s="9"/>
      <c r="CQ389" s="9"/>
      <c r="CR389" s="9"/>
      <c r="CS389" s="9"/>
      <c r="CT389" s="9"/>
      <c r="CU389" s="9"/>
      <c r="CV389" s="9"/>
      <c r="CW389" s="9"/>
      <c r="CX389" s="9"/>
      <c r="CY389" s="9"/>
      <c r="CZ389" s="9"/>
      <c r="DA389" s="9"/>
      <c r="DB389" s="9"/>
      <c r="DC389" s="9"/>
      <c r="DD389" s="9"/>
      <c r="DE389" s="9"/>
      <c r="DF389" s="9"/>
      <c r="DG389" s="9"/>
      <c r="DH389" s="9"/>
      <c r="DI389" s="9"/>
      <c r="DJ389" s="9"/>
      <c r="DK389" s="9"/>
      <c r="DL389" s="9"/>
      <c r="DM389" s="9"/>
      <c r="DN389" s="9"/>
      <c r="DO389" s="9"/>
      <c r="DP389" s="9"/>
      <c r="DQ389" s="9"/>
      <c r="DR389" s="9"/>
      <c r="DS389" s="9"/>
      <c r="DT389" s="9"/>
    </row>
    <row r="390" spans="1:124"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9"/>
      <c r="BL390" s="9"/>
      <c r="BM390" s="9"/>
      <c r="BN390" s="9"/>
      <c r="BO390" s="9"/>
      <c r="BP390" s="9"/>
      <c r="BQ390" s="9"/>
      <c r="BR390" s="9"/>
      <c r="BS390" s="9"/>
      <c r="BT390" s="9"/>
      <c r="BU390" s="9"/>
      <c r="BV390" s="9"/>
      <c r="BW390" s="9"/>
      <c r="BX390" s="9"/>
      <c r="BY390" s="9"/>
      <c r="BZ390" s="9"/>
      <c r="CA390" s="9"/>
      <c r="CB390" s="9"/>
      <c r="CC390" s="9"/>
      <c r="CD390" s="9"/>
      <c r="CE390" s="9"/>
      <c r="CF390" s="9"/>
      <c r="CG390" s="9"/>
      <c r="CH390" s="9"/>
      <c r="CI390" s="9"/>
      <c r="CJ390" s="9"/>
      <c r="CK390" s="9"/>
      <c r="CL390" s="9"/>
      <c r="CM390" s="9"/>
      <c r="CN390" s="9"/>
      <c r="CO390" s="9"/>
      <c r="CP390" s="9"/>
      <c r="CQ390" s="9"/>
      <c r="CR390" s="9"/>
      <c r="CS390" s="9"/>
      <c r="CT390" s="9"/>
      <c r="CU390" s="9"/>
      <c r="CV390" s="9"/>
      <c r="CW390" s="9"/>
      <c r="CX390" s="9"/>
      <c r="CY390" s="9"/>
      <c r="CZ390" s="9"/>
      <c r="DA390" s="9"/>
      <c r="DB390" s="9"/>
      <c r="DC390" s="9"/>
      <c r="DD390" s="9"/>
      <c r="DE390" s="9"/>
      <c r="DF390" s="9"/>
      <c r="DG390" s="9"/>
      <c r="DH390" s="9"/>
      <c r="DI390" s="9"/>
      <c r="DJ390" s="9"/>
      <c r="DK390" s="9"/>
      <c r="DL390" s="9"/>
      <c r="DM390" s="9"/>
      <c r="DN390" s="9"/>
      <c r="DO390" s="9"/>
      <c r="DP390" s="9"/>
      <c r="DQ390" s="9"/>
      <c r="DR390" s="9"/>
      <c r="DS390" s="9"/>
      <c r="DT390" s="9"/>
    </row>
    <row r="391" spans="1:124"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c r="BA391" s="9"/>
      <c r="BB391" s="9"/>
      <c r="BC391" s="9"/>
      <c r="BD391" s="9"/>
      <c r="BE391" s="9"/>
      <c r="BF391" s="9"/>
      <c r="BG391" s="9"/>
      <c r="BH391" s="9"/>
      <c r="BI391" s="9"/>
      <c r="BJ391" s="9"/>
      <c r="BK391" s="9"/>
      <c r="BL391" s="9"/>
      <c r="BM391" s="9"/>
      <c r="BN391" s="9"/>
      <c r="BO391" s="9"/>
      <c r="BP391" s="9"/>
      <c r="BQ391" s="9"/>
      <c r="BR391" s="9"/>
      <c r="BS391" s="9"/>
      <c r="BT391" s="9"/>
      <c r="BU391" s="9"/>
      <c r="BV391" s="9"/>
      <c r="BW391" s="9"/>
      <c r="BX391" s="9"/>
      <c r="BY391" s="9"/>
      <c r="BZ391" s="9"/>
      <c r="CA391" s="9"/>
      <c r="CB391" s="9"/>
      <c r="CC391" s="9"/>
      <c r="CD391" s="9"/>
      <c r="CE391" s="9"/>
      <c r="CF391" s="9"/>
      <c r="CG391" s="9"/>
      <c r="CH391" s="9"/>
      <c r="CI391" s="9"/>
      <c r="CJ391" s="9"/>
      <c r="CK391" s="9"/>
      <c r="CL391" s="9"/>
      <c r="CM391" s="9"/>
      <c r="CN391" s="9"/>
      <c r="CO391" s="9"/>
      <c r="CP391" s="9"/>
      <c r="CQ391" s="9"/>
      <c r="CR391" s="9"/>
      <c r="CS391" s="9"/>
      <c r="CT391" s="9"/>
      <c r="CU391" s="9"/>
      <c r="CV391" s="9"/>
      <c r="CW391" s="9"/>
      <c r="CX391" s="9"/>
      <c r="CY391" s="9"/>
      <c r="CZ391" s="9"/>
      <c r="DA391" s="9"/>
      <c r="DB391" s="9"/>
      <c r="DC391" s="9"/>
      <c r="DD391" s="9"/>
      <c r="DE391" s="9"/>
      <c r="DF391" s="9"/>
      <c r="DG391" s="9"/>
      <c r="DH391" s="9"/>
      <c r="DI391" s="9"/>
      <c r="DJ391" s="9"/>
      <c r="DK391" s="9"/>
      <c r="DL391" s="9"/>
      <c r="DM391" s="9"/>
      <c r="DN391" s="9"/>
      <c r="DO391" s="9"/>
      <c r="DP391" s="9"/>
      <c r="DQ391" s="9"/>
      <c r="DR391" s="9"/>
      <c r="DS391" s="9"/>
      <c r="DT391" s="9"/>
    </row>
    <row r="392" spans="1:124"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c r="BL392" s="9"/>
      <c r="BM392" s="9"/>
      <c r="BN392" s="9"/>
      <c r="BO392" s="9"/>
      <c r="BP392" s="9"/>
      <c r="BQ392" s="9"/>
      <c r="BR392" s="9"/>
      <c r="BS392" s="9"/>
      <c r="BT392" s="9"/>
      <c r="BU392" s="9"/>
      <c r="BV392" s="9"/>
      <c r="BW392" s="9"/>
      <c r="BX392" s="9"/>
      <c r="BY392" s="9"/>
      <c r="BZ392" s="9"/>
      <c r="CA392" s="9"/>
      <c r="CB392" s="9"/>
      <c r="CC392" s="9"/>
      <c r="CD392" s="9"/>
      <c r="CE392" s="9"/>
      <c r="CF392" s="9"/>
      <c r="CG392" s="9"/>
      <c r="CH392" s="9"/>
      <c r="CI392" s="9"/>
      <c r="CJ392" s="9"/>
      <c r="CK392" s="9"/>
      <c r="CL392" s="9"/>
      <c r="CM392" s="9"/>
      <c r="CN392" s="9"/>
      <c r="CO392" s="9"/>
      <c r="CP392" s="9"/>
      <c r="CQ392" s="9"/>
      <c r="CR392" s="9"/>
      <c r="CS392" s="9"/>
      <c r="CT392" s="9"/>
      <c r="CU392" s="9"/>
      <c r="CV392" s="9"/>
      <c r="CW392" s="9"/>
      <c r="CX392" s="9"/>
      <c r="CY392" s="9"/>
      <c r="CZ392" s="9"/>
      <c r="DA392" s="9"/>
      <c r="DB392" s="9"/>
      <c r="DC392" s="9"/>
      <c r="DD392" s="9"/>
      <c r="DE392" s="9"/>
      <c r="DF392" s="9"/>
      <c r="DG392" s="9"/>
      <c r="DH392" s="9"/>
      <c r="DI392" s="9"/>
      <c r="DJ392" s="9"/>
      <c r="DK392" s="9"/>
      <c r="DL392" s="9"/>
      <c r="DM392" s="9"/>
      <c r="DN392" s="9"/>
      <c r="DO392" s="9"/>
      <c r="DP392" s="9"/>
      <c r="DQ392" s="9"/>
      <c r="DR392" s="9"/>
      <c r="DS392" s="9"/>
      <c r="DT392" s="9"/>
    </row>
    <row r="393" spans="1:124"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c r="BL393" s="9"/>
      <c r="BM393" s="9"/>
      <c r="BN393" s="9"/>
      <c r="BO393" s="9"/>
      <c r="BP393" s="9"/>
      <c r="BQ393" s="9"/>
      <c r="BR393" s="9"/>
      <c r="BS393" s="9"/>
      <c r="BT393" s="9"/>
      <c r="BU393" s="9"/>
      <c r="BV393" s="9"/>
      <c r="BW393" s="9"/>
      <c r="BX393" s="9"/>
      <c r="BY393" s="9"/>
      <c r="BZ393" s="9"/>
      <c r="CA393" s="9"/>
      <c r="CB393" s="9"/>
      <c r="CC393" s="9"/>
      <c r="CD393" s="9"/>
      <c r="CE393" s="9"/>
      <c r="CF393" s="9"/>
      <c r="CG393" s="9"/>
      <c r="CH393" s="9"/>
      <c r="CI393" s="9"/>
      <c r="CJ393" s="9"/>
      <c r="CK393" s="9"/>
      <c r="CL393" s="9"/>
      <c r="CM393" s="9"/>
      <c r="CN393" s="9"/>
      <c r="CO393" s="9"/>
      <c r="CP393" s="9"/>
      <c r="CQ393" s="9"/>
      <c r="CR393" s="9"/>
      <c r="CS393" s="9"/>
      <c r="CT393" s="9"/>
      <c r="CU393" s="9"/>
      <c r="CV393" s="9"/>
      <c r="CW393" s="9"/>
      <c r="CX393" s="9"/>
      <c r="CY393" s="9"/>
      <c r="CZ393" s="9"/>
      <c r="DA393" s="9"/>
      <c r="DB393" s="9"/>
      <c r="DC393" s="9"/>
      <c r="DD393" s="9"/>
      <c r="DE393" s="9"/>
      <c r="DF393" s="9"/>
      <c r="DG393" s="9"/>
      <c r="DH393" s="9"/>
      <c r="DI393" s="9"/>
      <c r="DJ393" s="9"/>
      <c r="DK393" s="9"/>
      <c r="DL393" s="9"/>
      <c r="DM393" s="9"/>
      <c r="DN393" s="9"/>
      <c r="DO393" s="9"/>
      <c r="DP393" s="9"/>
      <c r="DQ393" s="9"/>
      <c r="DR393" s="9"/>
      <c r="DS393" s="9"/>
      <c r="DT393" s="9"/>
    </row>
    <row r="394" spans="1:124"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9"/>
      <c r="BC394" s="9"/>
      <c r="BD394" s="9"/>
      <c r="BE394" s="9"/>
      <c r="BF394" s="9"/>
      <c r="BG394" s="9"/>
      <c r="BH394" s="9"/>
      <c r="BI394" s="9"/>
      <c r="BJ394" s="9"/>
      <c r="BK394" s="9"/>
      <c r="BL394" s="9"/>
      <c r="BM394" s="9"/>
      <c r="BN394" s="9"/>
      <c r="BO394" s="9"/>
      <c r="BP394" s="9"/>
      <c r="BQ394" s="9"/>
      <c r="BR394" s="9"/>
      <c r="BS394" s="9"/>
      <c r="BT394" s="9"/>
      <c r="BU394" s="9"/>
      <c r="BV394" s="9"/>
      <c r="BW394" s="9"/>
      <c r="BX394" s="9"/>
      <c r="BY394" s="9"/>
      <c r="BZ394" s="9"/>
      <c r="CA394" s="9"/>
      <c r="CB394" s="9"/>
      <c r="CC394" s="9"/>
      <c r="CD394" s="9"/>
      <c r="CE394" s="9"/>
      <c r="CF394" s="9"/>
      <c r="CG394" s="9"/>
      <c r="CH394" s="9"/>
      <c r="CI394" s="9"/>
      <c r="CJ394" s="9"/>
      <c r="CK394" s="9"/>
      <c r="CL394" s="9"/>
      <c r="CM394" s="9"/>
      <c r="CN394" s="9"/>
      <c r="CO394" s="9"/>
      <c r="CP394" s="9"/>
      <c r="CQ394" s="9"/>
      <c r="CR394" s="9"/>
      <c r="CS394" s="9"/>
      <c r="CT394" s="9"/>
      <c r="CU394" s="9"/>
      <c r="CV394" s="9"/>
      <c r="CW394" s="9"/>
      <c r="CX394" s="9"/>
      <c r="CY394" s="9"/>
      <c r="CZ394" s="9"/>
      <c r="DA394" s="9"/>
      <c r="DB394" s="9"/>
      <c r="DC394" s="9"/>
      <c r="DD394" s="9"/>
      <c r="DE394" s="9"/>
      <c r="DF394" s="9"/>
      <c r="DG394" s="9"/>
      <c r="DH394" s="9"/>
      <c r="DI394" s="9"/>
      <c r="DJ394" s="9"/>
      <c r="DK394" s="9"/>
      <c r="DL394" s="9"/>
      <c r="DM394" s="9"/>
      <c r="DN394" s="9"/>
      <c r="DO394" s="9"/>
      <c r="DP394" s="9"/>
      <c r="DQ394" s="9"/>
      <c r="DR394" s="9"/>
      <c r="DS394" s="9"/>
      <c r="DT394" s="9"/>
    </row>
    <row r="395" spans="1:124"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c r="BA395" s="9"/>
      <c r="BB395" s="9"/>
      <c r="BC395" s="9"/>
      <c r="BD395" s="9"/>
      <c r="BE395" s="9"/>
      <c r="BF395" s="9"/>
      <c r="BG395" s="9"/>
      <c r="BH395" s="9"/>
      <c r="BI395" s="9"/>
      <c r="BJ395" s="9"/>
      <c r="BK395" s="9"/>
      <c r="BL395" s="9"/>
      <c r="BM395" s="9"/>
      <c r="BN395" s="9"/>
      <c r="BO395" s="9"/>
      <c r="BP395" s="9"/>
      <c r="BQ395" s="9"/>
      <c r="BR395" s="9"/>
      <c r="BS395" s="9"/>
      <c r="BT395" s="9"/>
      <c r="BU395" s="9"/>
      <c r="BV395" s="9"/>
      <c r="BW395" s="9"/>
      <c r="BX395" s="9"/>
      <c r="BY395" s="9"/>
      <c r="BZ395" s="9"/>
      <c r="CA395" s="9"/>
      <c r="CB395" s="9"/>
      <c r="CC395" s="9"/>
      <c r="CD395" s="9"/>
      <c r="CE395" s="9"/>
      <c r="CF395" s="9"/>
      <c r="CG395" s="9"/>
      <c r="CH395" s="9"/>
      <c r="CI395" s="9"/>
      <c r="CJ395" s="9"/>
      <c r="CK395" s="9"/>
      <c r="CL395" s="9"/>
      <c r="CM395" s="9"/>
      <c r="CN395" s="9"/>
      <c r="CO395" s="9"/>
      <c r="CP395" s="9"/>
      <c r="CQ395" s="9"/>
      <c r="CR395" s="9"/>
      <c r="CS395" s="9"/>
      <c r="CT395" s="9"/>
      <c r="CU395" s="9"/>
      <c r="CV395" s="9"/>
      <c r="CW395" s="9"/>
      <c r="CX395" s="9"/>
      <c r="CY395" s="9"/>
      <c r="CZ395" s="9"/>
      <c r="DA395" s="9"/>
      <c r="DB395" s="9"/>
      <c r="DC395" s="9"/>
      <c r="DD395" s="9"/>
      <c r="DE395" s="9"/>
      <c r="DF395" s="9"/>
      <c r="DG395" s="9"/>
      <c r="DH395" s="9"/>
      <c r="DI395" s="9"/>
      <c r="DJ395" s="9"/>
      <c r="DK395" s="9"/>
      <c r="DL395" s="9"/>
      <c r="DM395" s="9"/>
      <c r="DN395" s="9"/>
      <c r="DO395" s="9"/>
      <c r="DP395" s="9"/>
      <c r="DQ395" s="9"/>
      <c r="DR395" s="9"/>
      <c r="DS395" s="9"/>
      <c r="DT395" s="9"/>
    </row>
    <row r="396" spans="1:124"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9"/>
      <c r="BC396" s="9"/>
      <c r="BD396" s="9"/>
      <c r="BE396" s="9"/>
      <c r="BF396" s="9"/>
      <c r="BG396" s="9"/>
      <c r="BH396" s="9"/>
      <c r="BI396" s="9"/>
      <c r="BJ396" s="9"/>
      <c r="BK396" s="9"/>
      <c r="BL396" s="9"/>
      <c r="BM396" s="9"/>
      <c r="BN396" s="9"/>
      <c r="BO396" s="9"/>
      <c r="BP396" s="9"/>
      <c r="BQ396" s="9"/>
      <c r="BR396" s="9"/>
      <c r="BS396" s="9"/>
      <c r="BT396" s="9"/>
      <c r="BU396" s="9"/>
      <c r="BV396" s="9"/>
      <c r="BW396" s="9"/>
      <c r="BX396" s="9"/>
      <c r="BY396" s="9"/>
      <c r="BZ396" s="9"/>
      <c r="CA396" s="9"/>
      <c r="CB396" s="9"/>
      <c r="CC396" s="9"/>
      <c r="CD396" s="9"/>
      <c r="CE396" s="9"/>
      <c r="CF396" s="9"/>
      <c r="CG396" s="9"/>
      <c r="CH396" s="9"/>
      <c r="CI396" s="9"/>
      <c r="CJ396" s="9"/>
      <c r="CK396" s="9"/>
      <c r="CL396" s="9"/>
      <c r="CM396" s="9"/>
      <c r="CN396" s="9"/>
      <c r="CO396" s="9"/>
      <c r="CP396" s="9"/>
      <c r="CQ396" s="9"/>
      <c r="CR396" s="9"/>
      <c r="CS396" s="9"/>
      <c r="CT396" s="9"/>
      <c r="CU396" s="9"/>
      <c r="CV396" s="9"/>
      <c r="CW396" s="9"/>
      <c r="CX396" s="9"/>
      <c r="CY396" s="9"/>
      <c r="CZ396" s="9"/>
      <c r="DA396" s="9"/>
      <c r="DB396" s="9"/>
      <c r="DC396" s="9"/>
      <c r="DD396" s="9"/>
      <c r="DE396" s="9"/>
      <c r="DF396" s="9"/>
      <c r="DG396" s="9"/>
      <c r="DH396" s="9"/>
      <c r="DI396" s="9"/>
      <c r="DJ396" s="9"/>
      <c r="DK396" s="9"/>
      <c r="DL396" s="9"/>
      <c r="DM396" s="9"/>
      <c r="DN396" s="9"/>
      <c r="DO396" s="9"/>
      <c r="DP396" s="9"/>
      <c r="DQ396" s="9"/>
      <c r="DR396" s="9"/>
      <c r="DS396" s="9"/>
      <c r="DT396" s="9"/>
    </row>
    <row r="397" spans="1:124"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9"/>
      <c r="BN397" s="9"/>
      <c r="BO397" s="9"/>
      <c r="BP397" s="9"/>
      <c r="BQ397" s="9"/>
      <c r="BR397" s="9"/>
      <c r="BS397" s="9"/>
      <c r="BT397" s="9"/>
      <c r="BU397" s="9"/>
      <c r="BV397" s="9"/>
      <c r="BW397" s="9"/>
      <c r="BX397" s="9"/>
      <c r="BY397" s="9"/>
      <c r="BZ397" s="9"/>
      <c r="CA397" s="9"/>
      <c r="CB397" s="9"/>
      <c r="CC397" s="9"/>
      <c r="CD397" s="9"/>
      <c r="CE397" s="9"/>
      <c r="CF397" s="9"/>
      <c r="CG397" s="9"/>
      <c r="CH397" s="9"/>
      <c r="CI397" s="9"/>
      <c r="CJ397" s="9"/>
      <c r="CK397" s="9"/>
      <c r="CL397" s="9"/>
      <c r="CM397" s="9"/>
      <c r="CN397" s="9"/>
      <c r="CO397" s="9"/>
      <c r="CP397" s="9"/>
      <c r="CQ397" s="9"/>
      <c r="CR397" s="9"/>
      <c r="CS397" s="9"/>
      <c r="CT397" s="9"/>
      <c r="CU397" s="9"/>
      <c r="CV397" s="9"/>
      <c r="CW397" s="9"/>
      <c r="CX397" s="9"/>
      <c r="CY397" s="9"/>
      <c r="CZ397" s="9"/>
      <c r="DA397" s="9"/>
      <c r="DB397" s="9"/>
      <c r="DC397" s="9"/>
      <c r="DD397" s="9"/>
      <c r="DE397" s="9"/>
      <c r="DF397" s="9"/>
      <c r="DG397" s="9"/>
      <c r="DH397" s="9"/>
      <c r="DI397" s="9"/>
      <c r="DJ397" s="9"/>
      <c r="DK397" s="9"/>
      <c r="DL397" s="9"/>
      <c r="DM397" s="9"/>
      <c r="DN397" s="9"/>
      <c r="DO397" s="9"/>
      <c r="DP397" s="9"/>
      <c r="DQ397" s="9"/>
      <c r="DR397" s="9"/>
      <c r="DS397" s="9"/>
      <c r="DT397" s="9"/>
    </row>
    <row r="398" spans="1:124"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c r="BA398" s="9"/>
      <c r="BB398" s="9"/>
      <c r="BC398" s="9"/>
      <c r="BD398" s="9"/>
      <c r="BE398" s="9"/>
      <c r="BF398" s="9"/>
      <c r="BG398" s="9"/>
      <c r="BH398" s="9"/>
      <c r="BI398" s="9"/>
      <c r="BJ398" s="9"/>
      <c r="BK398" s="9"/>
      <c r="BL398" s="9"/>
      <c r="BM398" s="9"/>
      <c r="BN398" s="9"/>
      <c r="BO398" s="9"/>
      <c r="BP398" s="9"/>
      <c r="BQ398" s="9"/>
      <c r="BR398" s="9"/>
      <c r="BS398" s="9"/>
      <c r="BT398" s="9"/>
      <c r="BU398" s="9"/>
      <c r="BV398" s="9"/>
      <c r="BW398" s="9"/>
      <c r="BX398" s="9"/>
      <c r="BY398" s="9"/>
      <c r="BZ398" s="9"/>
      <c r="CA398" s="9"/>
      <c r="CB398" s="9"/>
      <c r="CC398" s="9"/>
      <c r="CD398" s="9"/>
      <c r="CE398" s="9"/>
      <c r="CF398" s="9"/>
      <c r="CG398" s="9"/>
      <c r="CH398" s="9"/>
      <c r="CI398" s="9"/>
      <c r="CJ398" s="9"/>
      <c r="CK398" s="9"/>
      <c r="CL398" s="9"/>
      <c r="CM398" s="9"/>
      <c r="CN398" s="9"/>
      <c r="CO398" s="9"/>
      <c r="CP398" s="9"/>
      <c r="CQ398" s="9"/>
      <c r="CR398" s="9"/>
      <c r="CS398" s="9"/>
      <c r="CT398" s="9"/>
      <c r="CU398" s="9"/>
      <c r="CV398" s="9"/>
      <c r="CW398" s="9"/>
      <c r="CX398" s="9"/>
      <c r="CY398" s="9"/>
      <c r="CZ398" s="9"/>
      <c r="DA398" s="9"/>
      <c r="DB398" s="9"/>
      <c r="DC398" s="9"/>
      <c r="DD398" s="9"/>
      <c r="DE398" s="9"/>
      <c r="DF398" s="9"/>
      <c r="DG398" s="9"/>
      <c r="DH398" s="9"/>
      <c r="DI398" s="9"/>
      <c r="DJ398" s="9"/>
      <c r="DK398" s="9"/>
      <c r="DL398" s="9"/>
      <c r="DM398" s="9"/>
      <c r="DN398" s="9"/>
      <c r="DO398" s="9"/>
      <c r="DP398" s="9"/>
      <c r="DQ398" s="9"/>
      <c r="DR398" s="9"/>
      <c r="DS398" s="9"/>
      <c r="DT398" s="9"/>
    </row>
    <row r="399" spans="1:124"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c r="BA399" s="9"/>
      <c r="BB399" s="9"/>
      <c r="BC399" s="9"/>
      <c r="BD399" s="9"/>
      <c r="BE399" s="9"/>
      <c r="BF399" s="9"/>
      <c r="BG399" s="9"/>
      <c r="BH399" s="9"/>
      <c r="BI399" s="9"/>
      <c r="BJ399" s="9"/>
      <c r="BK399" s="9"/>
      <c r="BL399" s="9"/>
      <c r="BM399" s="9"/>
      <c r="BN399" s="9"/>
      <c r="BO399" s="9"/>
      <c r="BP399" s="9"/>
      <c r="BQ399" s="9"/>
      <c r="BR399" s="9"/>
      <c r="BS399" s="9"/>
      <c r="BT399" s="9"/>
      <c r="BU399" s="9"/>
      <c r="BV399" s="9"/>
      <c r="BW399" s="9"/>
      <c r="BX399" s="9"/>
      <c r="BY399" s="9"/>
      <c r="BZ399" s="9"/>
      <c r="CA399" s="9"/>
      <c r="CB399" s="9"/>
      <c r="CC399" s="9"/>
      <c r="CD399" s="9"/>
      <c r="CE399" s="9"/>
      <c r="CF399" s="9"/>
      <c r="CG399" s="9"/>
      <c r="CH399" s="9"/>
      <c r="CI399" s="9"/>
      <c r="CJ399" s="9"/>
      <c r="CK399" s="9"/>
      <c r="CL399" s="9"/>
      <c r="CM399" s="9"/>
      <c r="CN399" s="9"/>
      <c r="CO399" s="9"/>
      <c r="CP399" s="9"/>
      <c r="CQ399" s="9"/>
      <c r="CR399" s="9"/>
      <c r="CS399" s="9"/>
      <c r="CT399" s="9"/>
      <c r="CU399" s="9"/>
      <c r="CV399" s="9"/>
      <c r="CW399" s="9"/>
      <c r="CX399" s="9"/>
      <c r="CY399" s="9"/>
      <c r="CZ399" s="9"/>
      <c r="DA399" s="9"/>
      <c r="DB399" s="9"/>
      <c r="DC399" s="9"/>
      <c r="DD399" s="9"/>
      <c r="DE399" s="9"/>
      <c r="DF399" s="9"/>
      <c r="DG399" s="9"/>
      <c r="DH399" s="9"/>
      <c r="DI399" s="9"/>
      <c r="DJ399" s="9"/>
      <c r="DK399" s="9"/>
      <c r="DL399" s="9"/>
      <c r="DM399" s="9"/>
      <c r="DN399" s="9"/>
      <c r="DO399" s="9"/>
      <c r="DP399" s="9"/>
      <c r="DQ399" s="9"/>
      <c r="DR399" s="9"/>
      <c r="DS399" s="9"/>
      <c r="DT399" s="9"/>
    </row>
    <row r="400" spans="1:124"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c r="BA400" s="9"/>
      <c r="BB400" s="9"/>
      <c r="BC400" s="9"/>
      <c r="BD400" s="9"/>
      <c r="BE400" s="9"/>
      <c r="BF400" s="9"/>
      <c r="BG400" s="9"/>
      <c r="BH400" s="9"/>
      <c r="BI400" s="9"/>
      <c r="BJ400" s="9"/>
      <c r="BK400" s="9"/>
      <c r="BL400" s="9"/>
      <c r="BM400" s="9"/>
      <c r="BN400" s="9"/>
      <c r="BO400" s="9"/>
      <c r="BP400" s="9"/>
      <c r="BQ400" s="9"/>
      <c r="BR400" s="9"/>
      <c r="BS400" s="9"/>
      <c r="BT400" s="9"/>
      <c r="BU400" s="9"/>
      <c r="BV400" s="9"/>
      <c r="BW400" s="9"/>
      <c r="BX400" s="9"/>
      <c r="BY400" s="9"/>
      <c r="BZ400" s="9"/>
      <c r="CA400" s="9"/>
      <c r="CB400" s="9"/>
      <c r="CC400" s="9"/>
      <c r="CD400" s="9"/>
      <c r="CE400" s="9"/>
      <c r="CF400" s="9"/>
      <c r="CG400" s="9"/>
      <c r="CH400" s="9"/>
      <c r="CI400" s="9"/>
      <c r="CJ400" s="9"/>
      <c r="CK400" s="9"/>
      <c r="CL400" s="9"/>
      <c r="CM400" s="9"/>
      <c r="CN400" s="9"/>
      <c r="CO400" s="9"/>
      <c r="CP400" s="9"/>
      <c r="CQ400" s="9"/>
      <c r="CR400" s="9"/>
      <c r="CS400" s="9"/>
      <c r="CT400" s="9"/>
      <c r="CU400" s="9"/>
      <c r="CV400" s="9"/>
      <c r="CW400" s="9"/>
      <c r="CX400" s="9"/>
      <c r="CY400" s="9"/>
      <c r="CZ400" s="9"/>
      <c r="DA400" s="9"/>
      <c r="DB400" s="9"/>
      <c r="DC400" s="9"/>
      <c r="DD400" s="9"/>
      <c r="DE400" s="9"/>
      <c r="DF400" s="9"/>
      <c r="DG400" s="9"/>
      <c r="DH400" s="9"/>
      <c r="DI400" s="9"/>
      <c r="DJ400" s="9"/>
      <c r="DK400" s="9"/>
      <c r="DL400" s="9"/>
      <c r="DM400" s="9"/>
      <c r="DN400" s="9"/>
      <c r="DO400" s="9"/>
      <c r="DP400" s="9"/>
      <c r="DQ400" s="9"/>
      <c r="DR400" s="9"/>
      <c r="DS400" s="9"/>
      <c r="DT400" s="9"/>
    </row>
    <row r="401" spans="1:124"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c r="BA401" s="9"/>
      <c r="BB401" s="9"/>
      <c r="BC401" s="9"/>
      <c r="BD401" s="9"/>
      <c r="BE401" s="9"/>
      <c r="BF401" s="9"/>
      <c r="BG401" s="9"/>
      <c r="BH401" s="9"/>
      <c r="BI401" s="9"/>
      <c r="BJ401" s="9"/>
      <c r="BK401" s="9"/>
      <c r="BL401" s="9"/>
      <c r="BM401" s="9"/>
      <c r="BN401" s="9"/>
      <c r="BO401" s="9"/>
      <c r="BP401" s="9"/>
      <c r="BQ401" s="9"/>
      <c r="BR401" s="9"/>
      <c r="BS401" s="9"/>
      <c r="BT401" s="9"/>
      <c r="BU401" s="9"/>
      <c r="BV401" s="9"/>
      <c r="BW401" s="9"/>
      <c r="BX401" s="9"/>
      <c r="BY401" s="9"/>
      <c r="BZ401" s="9"/>
      <c r="CA401" s="9"/>
      <c r="CB401" s="9"/>
      <c r="CC401" s="9"/>
      <c r="CD401" s="9"/>
      <c r="CE401" s="9"/>
      <c r="CF401" s="9"/>
      <c r="CG401" s="9"/>
      <c r="CH401" s="9"/>
      <c r="CI401" s="9"/>
      <c r="CJ401" s="9"/>
      <c r="CK401" s="9"/>
      <c r="CL401" s="9"/>
      <c r="CM401" s="9"/>
      <c r="CN401" s="9"/>
      <c r="CO401" s="9"/>
      <c r="CP401" s="9"/>
      <c r="CQ401" s="9"/>
      <c r="CR401" s="9"/>
      <c r="CS401" s="9"/>
      <c r="CT401" s="9"/>
      <c r="CU401" s="9"/>
      <c r="CV401" s="9"/>
      <c r="CW401" s="9"/>
      <c r="CX401" s="9"/>
      <c r="CY401" s="9"/>
      <c r="CZ401" s="9"/>
      <c r="DA401" s="9"/>
      <c r="DB401" s="9"/>
      <c r="DC401" s="9"/>
      <c r="DD401" s="9"/>
      <c r="DE401" s="9"/>
      <c r="DF401" s="9"/>
      <c r="DG401" s="9"/>
      <c r="DH401" s="9"/>
      <c r="DI401" s="9"/>
      <c r="DJ401" s="9"/>
      <c r="DK401" s="9"/>
      <c r="DL401" s="9"/>
      <c r="DM401" s="9"/>
      <c r="DN401" s="9"/>
      <c r="DO401" s="9"/>
      <c r="DP401" s="9"/>
      <c r="DQ401" s="9"/>
      <c r="DR401" s="9"/>
      <c r="DS401" s="9"/>
      <c r="DT401" s="9"/>
    </row>
    <row r="402" spans="1:124"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c r="BA402" s="9"/>
      <c r="BB402" s="9"/>
      <c r="BC402" s="9"/>
      <c r="BD402" s="9"/>
      <c r="BE402" s="9"/>
      <c r="BF402" s="9"/>
      <c r="BG402" s="9"/>
      <c r="BH402" s="9"/>
      <c r="BI402" s="9"/>
      <c r="BJ402" s="9"/>
      <c r="BK402" s="9"/>
      <c r="BL402" s="9"/>
      <c r="BM402" s="9"/>
      <c r="BN402" s="9"/>
      <c r="BO402" s="9"/>
      <c r="BP402" s="9"/>
      <c r="BQ402" s="9"/>
      <c r="BR402" s="9"/>
      <c r="BS402" s="9"/>
      <c r="BT402" s="9"/>
      <c r="BU402" s="9"/>
      <c r="BV402" s="9"/>
      <c r="BW402" s="9"/>
      <c r="BX402" s="9"/>
      <c r="BY402" s="9"/>
      <c r="BZ402" s="9"/>
      <c r="CA402" s="9"/>
      <c r="CB402" s="9"/>
      <c r="CC402" s="9"/>
      <c r="CD402" s="9"/>
      <c r="CE402" s="9"/>
      <c r="CF402" s="9"/>
      <c r="CG402" s="9"/>
      <c r="CH402" s="9"/>
      <c r="CI402" s="9"/>
      <c r="CJ402" s="9"/>
      <c r="CK402" s="9"/>
      <c r="CL402" s="9"/>
      <c r="CM402" s="9"/>
      <c r="CN402" s="9"/>
      <c r="CO402" s="9"/>
      <c r="CP402" s="9"/>
      <c r="CQ402" s="9"/>
      <c r="CR402" s="9"/>
      <c r="CS402" s="9"/>
      <c r="CT402" s="9"/>
      <c r="CU402" s="9"/>
      <c r="CV402" s="9"/>
      <c r="CW402" s="9"/>
      <c r="CX402" s="9"/>
      <c r="CY402" s="9"/>
      <c r="CZ402" s="9"/>
      <c r="DA402" s="9"/>
      <c r="DB402" s="9"/>
      <c r="DC402" s="9"/>
      <c r="DD402" s="9"/>
      <c r="DE402" s="9"/>
      <c r="DF402" s="9"/>
      <c r="DG402" s="9"/>
      <c r="DH402" s="9"/>
      <c r="DI402" s="9"/>
      <c r="DJ402" s="9"/>
      <c r="DK402" s="9"/>
      <c r="DL402" s="9"/>
      <c r="DM402" s="9"/>
      <c r="DN402" s="9"/>
      <c r="DO402" s="9"/>
      <c r="DP402" s="9"/>
      <c r="DQ402" s="9"/>
      <c r="DR402" s="9"/>
      <c r="DS402" s="9"/>
      <c r="DT402" s="9"/>
    </row>
    <row r="403" spans="1:124"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9"/>
      <c r="BC403" s="9"/>
      <c r="BD403" s="9"/>
      <c r="BE403" s="9"/>
      <c r="BF403" s="9"/>
      <c r="BG403" s="9"/>
      <c r="BH403" s="9"/>
      <c r="BI403" s="9"/>
      <c r="BJ403" s="9"/>
      <c r="BK403" s="9"/>
      <c r="BL403" s="9"/>
      <c r="BM403" s="9"/>
      <c r="BN403" s="9"/>
      <c r="BO403" s="9"/>
      <c r="BP403" s="9"/>
      <c r="BQ403" s="9"/>
      <c r="BR403" s="9"/>
      <c r="BS403" s="9"/>
      <c r="BT403" s="9"/>
      <c r="BU403" s="9"/>
      <c r="BV403" s="9"/>
      <c r="BW403" s="9"/>
      <c r="BX403" s="9"/>
      <c r="BY403" s="9"/>
      <c r="BZ403" s="9"/>
      <c r="CA403" s="9"/>
      <c r="CB403" s="9"/>
      <c r="CC403" s="9"/>
      <c r="CD403" s="9"/>
      <c r="CE403" s="9"/>
      <c r="CF403" s="9"/>
      <c r="CG403" s="9"/>
      <c r="CH403" s="9"/>
      <c r="CI403" s="9"/>
      <c r="CJ403" s="9"/>
      <c r="CK403" s="9"/>
      <c r="CL403" s="9"/>
      <c r="CM403" s="9"/>
      <c r="CN403" s="9"/>
      <c r="CO403" s="9"/>
      <c r="CP403" s="9"/>
      <c r="CQ403" s="9"/>
      <c r="CR403" s="9"/>
      <c r="CS403" s="9"/>
      <c r="CT403" s="9"/>
      <c r="CU403" s="9"/>
      <c r="CV403" s="9"/>
      <c r="CW403" s="9"/>
      <c r="CX403" s="9"/>
      <c r="CY403" s="9"/>
      <c r="CZ403" s="9"/>
      <c r="DA403" s="9"/>
      <c r="DB403" s="9"/>
      <c r="DC403" s="9"/>
      <c r="DD403" s="9"/>
      <c r="DE403" s="9"/>
      <c r="DF403" s="9"/>
      <c r="DG403" s="9"/>
      <c r="DH403" s="9"/>
      <c r="DI403" s="9"/>
      <c r="DJ403" s="9"/>
      <c r="DK403" s="9"/>
      <c r="DL403" s="9"/>
      <c r="DM403" s="9"/>
      <c r="DN403" s="9"/>
      <c r="DO403" s="9"/>
      <c r="DP403" s="9"/>
      <c r="DQ403" s="9"/>
      <c r="DR403" s="9"/>
      <c r="DS403" s="9"/>
      <c r="DT403" s="9"/>
    </row>
    <row r="404" spans="1:124"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c r="BA404" s="9"/>
      <c r="BB404" s="9"/>
      <c r="BC404" s="9"/>
      <c r="BD404" s="9"/>
      <c r="BE404" s="9"/>
      <c r="BF404" s="9"/>
      <c r="BG404" s="9"/>
      <c r="BH404" s="9"/>
      <c r="BI404" s="9"/>
      <c r="BJ404" s="9"/>
      <c r="BK404" s="9"/>
      <c r="BL404" s="9"/>
      <c r="BM404" s="9"/>
      <c r="BN404" s="9"/>
      <c r="BO404" s="9"/>
      <c r="BP404" s="9"/>
      <c r="BQ404" s="9"/>
      <c r="BR404" s="9"/>
      <c r="BS404" s="9"/>
      <c r="BT404" s="9"/>
      <c r="BU404" s="9"/>
      <c r="BV404" s="9"/>
      <c r="BW404" s="9"/>
      <c r="BX404" s="9"/>
      <c r="BY404" s="9"/>
      <c r="BZ404" s="9"/>
      <c r="CA404" s="9"/>
      <c r="CB404" s="9"/>
      <c r="CC404" s="9"/>
      <c r="CD404" s="9"/>
      <c r="CE404" s="9"/>
      <c r="CF404" s="9"/>
      <c r="CG404" s="9"/>
      <c r="CH404" s="9"/>
      <c r="CI404" s="9"/>
      <c r="CJ404" s="9"/>
      <c r="CK404" s="9"/>
      <c r="CL404" s="9"/>
      <c r="CM404" s="9"/>
      <c r="CN404" s="9"/>
      <c r="CO404" s="9"/>
      <c r="CP404" s="9"/>
      <c r="CQ404" s="9"/>
      <c r="CR404" s="9"/>
      <c r="CS404" s="9"/>
      <c r="CT404" s="9"/>
      <c r="CU404" s="9"/>
      <c r="CV404" s="9"/>
      <c r="CW404" s="9"/>
      <c r="CX404" s="9"/>
      <c r="CY404" s="9"/>
      <c r="CZ404" s="9"/>
      <c r="DA404" s="9"/>
      <c r="DB404" s="9"/>
      <c r="DC404" s="9"/>
      <c r="DD404" s="9"/>
      <c r="DE404" s="9"/>
      <c r="DF404" s="9"/>
      <c r="DG404" s="9"/>
      <c r="DH404" s="9"/>
      <c r="DI404" s="9"/>
      <c r="DJ404" s="9"/>
      <c r="DK404" s="9"/>
      <c r="DL404" s="9"/>
      <c r="DM404" s="9"/>
      <c r="DN404" s="9"/>
      <c r="DO404" s="9"/>
      <c r="DP404" s="9"/>
      <c r="DQ404" s="9"/>
      <c r="DR404" s="9"/>
      <c r="DS404" s="9"/>
      <c r="DT404" s="9"/>
    </row>
    <row r="405" spans="1:124"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c r="BD405" s="9"/>
      <c r="BE405" s="9"/>
      <c r="BF405" s="9"/>
      <c r="BG405" s="9"/>
      <c r="BH405" s="9"/>
      <c r="BI405" s="9"/>
      <c r="BJ405" s="9"/>
      <c r="BK405" s="9"/>
      <c r="BL405" s="9"/>
      <c r="BM405" s="9"/>
      <c r="BN405" s="9"/>
      <c r="BO405" s="9"/>
      <c r="BP405" s="9"/>
      <c r="BQ405" s="9"/>
      <c r="BR405" s="9"/>
      <c r="BS405" s="9"/>
      <c r="BT405" s="9"/>
      <c r="BU405" s="9"/>
      <c r="BV405" s="9"/>
      <c r="BW405" s="9"/>
      <c r="BX405" s="9"/>
      <c r="BY405" s="9"/>
      <c r="BZ405" s="9"/>
      <c r="CA405" s="9"/>
      <c r="CB405" s="9"/>
      <c r="CC405" s="9"/>
      <c r="CD405" s="9"/>
      <c r="CE405" s="9"/>
      <c r="CF405" s="9"/>
      <c r="CG405" s="9"/>
      <c r="CH405" s="9"/>
      <c r="CI405" s="9"/>
      <c r="CJ405" s="9"/>
      <c r="CK405" s="9"/>
      <c r="CL405" s="9"/>
      <c r="CM405" s="9"/>
      <c r="CN405" s="9"/>
      <c r="CO405" s="9"/>
      <c r="CP405" s="9"/>
      <c r="CQ405" s="9"/>
      <c r="CR405" s="9"/>
      <c r="CS405" s="9"/>
      <c r="CT405" s="9"/>
      <c r="CU405" s="9"/>
      <c r="CV405" s="9"/>
      <c r="CW405" s="9"/>
      <c r="CX405" s="9"/>
      <c r="CY405" s="9"/>
      <c r="CZ405" s="9"/>
      <c r="DA405" s="9"/>
      <c r="DB405" s="9"/>
      <c r="DC405" s="9"/>
      <c r="DD405" s="9"/>
      <c r="DE405" s="9"/>
      <c r="DF405" s="9"/>
      <c r="DG405" s="9"/>
      <c r="DH405" s="9"/>
      <c r="DI405" s="9"/>
      <c r="DJ405" s="9"/>
      <c r="DK405" s="9"/>
      <c r="DL405" s="9"/>
      <c r="DM405" s="9"/>
      <c r="DN405" s="9"/>
      <c r="DO405" s="9"/>
      <c r="DP405" s="9"/>
      <c r="DQ405" s="9"/>
      <c r="DR405" s="9"/>
      <c r="DS405" s="9"/>
      <c r="DT405" s="9"/>
    </row>
    <row r="406" spans="1:124"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c r="BA406" s="9"/>
      <c r="BB406" s="9"/>
      <c r="BC406" s="9"/>
      <c r="BD406" s="9"/>
      <c r="BE406" s="9"/>
      <c r="BF406" s="9"/>
      <c r="BG406" s="9"/>
      <c r="BH406" s="9"/>
      <c r="BI406" s="9"/>
      <c r="BJ406" s="9"/>
      <c r="BK406" s="9"/>
      <c r="BL406" s="9"/>
      <c r="BM406" s="9"/>
      <c r="BN406" s="9"/>
      <c r="BO406" s="9"/>
      <c r="BP406" s="9"/>
      <c r="BQ406" s="9"/>
      <c r="BR406" s="9"/>
      <c r="BS406" s="9"/>
      <c r="BT406" s="9"/>
      <c r="BU406" s="9"/>
      <c r="BV406" s="9"/>
      <c r="BW406" s="9"/>
      <c r="BX406" s="9"/>
      <c r="BY406" s="9"/>
      <c r="BZ406" s="9"/>
      <c r="CA406" s="9"/>
      <c r="CB406" s="9"/>
      <c r="CC406" s="9"/>
      <c r="CD406" s="9"/>
      <c r="CE406" s="9"/>
      <c r="CF406" s="9"/>
      <c r="CG406" s="9"/>
      <c r="CH406" s="9"/>
      <c r="CI406" s="9"/>
      <c r="CJ406" s="9"/>
      <c r="CK406" s="9"/>
      <c r="CL406" s="9"/>
      <c r="CM406" s="9"/>
      <c r="CN406" s="9"/>
      <c r="CO406" s="9"/>
      <c r="CP406" s="9"/>
      <c r="CQ406" s="9"/>
      <c r="CR406" s="9"/>
      <c r="CS406" s="9"/>
      <c r="CT406" s="9"/>
      <c r="CU406" s="9"/>
      <c r="CV406" s="9"/>
      <c r="CW406" s="9"/>
      <c r="CX406" s="9"/>
      <c r="CY406" s="9"/>
      <c r="CZ406" s="9"/>
      <c r="DA406" s="9"/>
      <c r="DB406" s="9"/>
      <c r="DC406" s="9"/>
      <c r="DD406" s="9"/>
      <c r="DE406" s="9"/>
      <c r="DF406" s="9"/>
      <c r="DG406" s="9"/>
      <c r="DH406" s="9"/>
      <c r="DI406" s="9"/>
      <c r="DJ406" s="9"/>
      <c r="DK406" s="9"/>
      <c r="DL406" s="9"/>
      <c r="DM406" s="9"/>
      <c r="DN406" s="9"/>
      <c r="DO406" s="9"/>
      <c r="DP406" s="9"/>
      <c r="DQ406" s="9"/>
      <c r="DR406" s="9"/>
      <c r="DS406" s="9"/>
      <c r="DT406" s="9"/>
    </row>
    <row r="407" spans="1:124"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c r="BA407" s="9"/>
      <c r="BB407" s="9"/>
      <c r="BC407" s="9"/>
      <c r="BD407" s="9"/>
      <c r="BE407" s="9"/>
      <c r="BF407" s="9"/>
      <c r="BG407" s="9"/>
      <c r="BH407" s="9"/>
      <c r="BI407" s="9"/>
      <c r="BJ407" s="9"/>
      <c r="BK407" s="9"/>
      <c r="BL407" s="9"/>
      <c r="BM407" s="9"/>
      <c r="BN407" s="9"/>
      <c r="BO407" s="9"/>
      <c r="BP407" s="9"/>
      <c r="BQ407" s="9"/>
      <c r="BR407" s="9"/>
      <c r="BS407" s="9"/>
      <c r="BT407" s="9"/>
      <c r="BU407" s="9"/>
      <c r="BV407" s="9"/>
      <c r="BW407" s="9"/>
      <c r="BX407" s="9"/>
      <c r="BY407" s="9"/>
      <c r="BZ407" s="9"/>
      <c r="CA407" s="9"/>
      <c r="CB407" s="9"/>
      <c r="CC407" s="9"/>
      <c r="CD407" s="9"/>
      <c r="CE407" s="9"/>
      <c r="CF407" s="9"/>
      <c r="CG407" s="9"/>
      <c r="CH407" s="9"/>
      <c r="CI407" s="9"/>
      <c r="CJ407" s="9"/>
      <c r="CK407" s="9"/>
      <c r="CL407" s="9"/>
      <c r="CM407" s="9"/>
      <c r="CN407" s="9"/>
      <c r="CO407" s="9"/>
      <c r="CP407" s="9"/>
      <c r="CQ407" s="9"/>
      <c r="CR407" s="9"/>
      <c r="CS407" s="9"/>
      <c r="CT407" s="9"/>
      <c r="CU407" s="9"/>
      <c r="CV407" s="9"/>
      <c r="CW407" s="9"/>
      <c r="CX407" s="9"/>
      <c r="CY407" s="9"/>
      <c r="CZ407" s="9"/>
      <c r="DA407" s="9"/>
      <c r="DB407" s="9"/>
      <c r="DC407" s="9"/>
      <c r="DD407" s="9"/>
      <c r="DE407" s="9"/>
      <c r="DF407" s="9"/>
      <c r="DG407" s="9"/>
      <c r="DH407" s="9"/>
      <c r="DI407" s="9"/>
      <c r="DJ407" s="9"/>
      <c r="DK407" s="9"/>
      <c r="DL407" s="9"/>
      <c r="DM407" s="9"/>
      <c r="DN407" s="9"/>
      <c r="DO407" s="9"/>
      <c r="DP407" s="9"/>
      <c r="DQ407" s="9"/>
      <c r="DR407" s="9"/>
      <c r="DS407" s="9"/>
      <c r="DT407" s="9"/>
    </row>
    <row r="408" spans="1:124"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c r="BL408" s="9"/>
      <c r="BM408" s="9"/>
      <c r="BN408" s="9"/>
      <c r="BO408" s="9"/>
      <c r="BP408" s="9"/>
      <c r="BQ408" s="9"/>
      <c r="BR408" s="9"/>
      <c r="BS408" s="9"/>
      <c r="BT408" s="9"/>
      <c r="BU408" s="9"/>
      <c r="BV408" s="9"/>
      <c r="BW408" s="9"/>
      <c r="BX408" s="9"/>
      <c r="BY408" s="9"/>
      <c r="BZ408" s="9"/>
      <c r="CA408" s="9"/>
      <c r="CB408" s="9"/>
      <c r="CC408" s="9"/>
      <c r="CD408" s="9"/>
      <c r="CE408" s="9"/>
      <c r="CF408" s="9"/>
      <c r="CG408" s="9"/>
      <c r="CH408" s="9"/>
      <c r="CI408" s="9"/>
      <c r="CJ408" s="9"/>
      <c r="CK408" s="9"/>
      <c r="CL408" s="9"/>
      <c r="CM408" s="9"/>
      <c r="CN408" s="9"/>
      <c r="CO408" s="9"/>
      <c r="CP408" s="9"/>
      <c r="CQ408" s="9"/>
      <c r="CR408" s="9"/>
      <c r="CS408" s="9"/>
      <c r="CT408" s="9"/>
      <c r="CU408" s="9"/>
      <c r="CV408" s="9"/>
      <c r="CW408" s="9"/>
      <c r="CX408" s="9"/>
      <c r="CY408" s="9"/>
      <c r="CZ408" s="9"/>
      <c r="DA408" s="9"/>
      <c r="DB408" s="9"/>
      <c r="DC408" s="9"/>
      <c r="DD408" s="9"/>
      <c r="DE408" s="9"/>
      <c r="DF408" s="9"/>
      <c r="DG408" s="9"/>
      <c r="DH408" s="9"/>
      <c r="DI408" s="9"/>
      <c r="DJ408" s="9"/>
      <c r="DK408" s="9"/>
      <c r="DL408" s="9"/>
      <c r="DM408" s="9"/>
      <c r="DN408" s="9"/>
      <c r="DO408" s="9"/>
      <c r="DP408" s="9"/>
      <c r="DQ408" s="9"/>
      <c r="DR408" s="9"/>
      <c r="DS408" s="9"/>
      <c r="DT408" s="9"/>
    </row>
    <row r="409" spans="1:124"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9"/>
      <c r="BC409" s="9"/>
      <c r="BD409" s="9"/>
      <c r="BE409" s="9"/>
      <c r="BF409" s="9"/>
      <c r="BG409" s="9"/>
      <c r="BH409" s="9"/>
      <c r="BI409" s="9"/>
      <c r="BJ409" s="9"/>
      <c r="BK409" s="9"/>
      <c r="BL409" s="9"/>
      <c r="BM409" s="9"/>
      <c r="BN409" s="9"/>
      <c r="BO409" s="9"/>
      <c r="BP409" s="9"/>
      <c r="BQ409" s="9"/>
      <c r="BR409" s="9"/>
      <c r="BS409" s="9"/>
      <c r="BT409" s="9"/>
      <c r="BU409" s="9"/>
      <c r="BV409" s="9"/>
      <c r="BW409" s="9"/>
      <c r="BX409" s="9"/>
      <c r="BY409" s="9"/>
      <c r="BZ409" s="9"/>
      <c r="CA409" s="9"/>
      <c r="CB409" s="9"/>
      <c r="CC409" s="9"/>
      <c r="CD409" s="9"/>
      <c r="CE409" s="9"/>
      <c r="CF409" s="9"/>
      <c r="CG409" s="9"/>
      <c r="CH409" s="9"/>
      <c r="CI409" s="9"/>
      <c r="CJ409" s="9"/>
      <c r="CK409" s="9"/>
      <c r="CL409" s="9"/>
      <c r="CM409" s="9"/>
      <c r="CN409" s="9"/>
      <c r="CO409" s="9"/>
      <c r="CP409" s="9"/>
      <c r="CQ409" s="9"/>
      <c r="CR409" s="9"/>
      <c r="CS409" s="9"/>
      <c r="CT409" s="9"/>
      <c r="CU409" s="9"/>
      <c r="CV409" s="9"/>
      <c r="CW409" s="9"/>
      <c r="CX409" s="9"/>
      <c r="CY409" s="9"/>
      <c r="CZ409" s="9"/>
      <c r="DA409" s="9"/>
      <c r="DB409" s="9"/>
      <c r="DC409" s="9"/>
      <c r="DD409" s="9"/>
      <c r="DE409" s="9"/>
      <c r="DF409" s="9"/>
      <c r="DG409" s="9"/>
      <c r="DH409" s="9"/>
      <c r="DI409" s="9"/>
      <c r="DJ409" s="9"/>
      <c r="DK409" s="9"/>
      <c r="DL409" s="9"/>
      <c r="DM409" s="9"/>
      <c r="DN409" s="9"/>
      <c r="DO409" s="9"/>
      <c r="DP409" s="9"/>
      <c r="DQ409" s="9"/>
      <c r="DR409" s="9"/>
      <c r="DS409" s="9"/>
      <c r="DT409" s="9"/>
    </row>
    <row r="410" spans="1:124"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c r="BA410" s="9"/>
      <c r="BB410" s="9"/>
      <c r="BC410" s="9"/>
      <c r="BD410" s="9"/>
      <c r="BE410" s="9"/>
      <c r="BF410" s="9"/>
      <c r="BG410" s="9"/>
      <c r="BH410" s="9"/>
      <c r="BI410" s="9"/>
      <c r="BJ410" s="9"/>
      <c r="BK410" s="9"/>
      <c r="BL410" s="9"/>
      <c r="BM410" s="9"/>
      <c r="BN410" s="9"/>
      <c r="BO410" s="9"/>
      <c r="BP410" s="9"/>
      <c r="BQ410" s="9"/>
      <c r="BR410" s="9"/>
      <c r="BS410" s="9"/>
      <c r="BT410" s="9"/>
      <c r="BU410" s="9"/>
      <c r="BV410" s="9"/>
      <c r="BW410" s="9"/>
      <c r="BX410" s="9"/>
      <c r="BY410" s="9"/>
      <c r="BZ410" s="9"/>
      <c r="CA410" s="9"/>
      <c r="CB410" s="9"/>
      <c r="CC410" s="9"/>
      <c r="CD410" s="9"/>
      <c r="CE410" s="9"/>
      <c r="CF410" s="9"/>
      <c r="CG410" s="9"/>
      <c r="CH410" s="9"/>
      <c r="CI410" s="9"/>
      <c r="CJ410" s="9"/>
      <c r="CK410" s="9"/>
      <c r="CL410" s="9"/>
      <c r="CM410" s="9"/>
      <c r="CN410" s="9"/>
      <c r="CO410" s="9"/>
      <c r="CP410" s="9"/>
      <c r="CQ410" s="9"/>
      <c r="CR410" s="9"/>
      <c r="CS410" s="9"/>
      <c r="CT410" s="9"/>
      <c r="CU410" s="9"/>
      <c r="CV410" s="9"/>
      <c r="CW410" s="9"/>
      <c r="CX410" s="9"/>
      <c r="CY410" s="9"/>
      <c r="CZ410" s="9"/>
      <c r="DA410" s="9"/>
      <c r="DB410" s="9"/>
      <c r="DC410" s="9"/>
      <c r="DD410" s="9"/>
      <c r="DE410" s="9"/>
      <c r="DF410" s="9"/>
      <c r="DG410" s="9"/>
      <c r="DH410" s="9"/>
      <c r="DI410" s="9"/>
      <c r="DJ410" s="9"/>
      <c r="DK410" s="9"/>
      <c r="DL410" s="9"/>
      <c r="DM410" s="9"/>
      <c r="DN410" s="9"/>
      <c r="DO410" s="9"/>
      <c r="DP410" s="9"/>
      <c r="DQ410" s="9"/>
      <c r="DR410" s="9"/>
      <c r="DS410" s="9"/>
      <c r="DT410" s="9"/>
    </row>
    <row r="411" spans="1:124"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c r="BD411" s="9"/>
      <c r="BE411" s="9"/>
      <c r="BF411" s="9"/>
      <c r="BG411" s="9"/>
      <c r="BH411" s="9"/>
      <c r="BI411" s="9"/>
      <c r="BJ411" s="9"/>
      <c r="BK411" s="9"/>
      <c r="BL411" s="9"/>
      <c r="BM411" s="9"/>
      <c r="BN411" s="9"/>
      <c r="BO411" s="9"/>
      <c r="BP411" s="9"/>
      <c r="BQ411" s="9"/>
      <c r="BR411" s="9"/>
      <c r="BS411" s="9"/>
      <c r="BT411" s="9"/>
      <c r="BU411" s="9"/>
      <c r="BV411" s="9"/>
      <c r="BW411" s="9"/>
      <c r="BX411" s="9"/>
      <c r="BY411" s="9"/>
      <c r="BZ411" s="9"/>
      <c r="CA411" s="9"/>
      <c r="CB411" s="9"/>
      <c r="CC411" s="9"/>
      <c r="CD411" s="9"/>
      <c r="CE411" s="9"/>
      <c r="CF411" s="9"/>
      <c r="CG411" s="9"/>
      <c r="CH411" s="9"/>
      <c r="CI411" s="9"/>
      <c r="CJ411" s="9"/>
      <c r="CK411" s="9"/>
      <c r="CL411" s="9"/>
      <c r="CM411" s="9"/>
      <c r="CN411" s="9"/>
      <c r="CO411" s="9"/>
      <c r="CP411" s="9"/>
      <c r="CQ411" s="9"/>
      <c r="CR411" s="9"/>
      <c r="CS411" s="9"/>
      <c r="CT411" s="9"/>
      <c r="CU411" s="9"/>
      <c r="CV411" s="9"/>
      <c r="CW411" s="9"/>
      <c r="CX411" s="9"/>
      <c r="CY411" s="9"/>
      <c r="CZ411" s="9"/>
      <c r="DA411" s="9"/>
      <c r="DB411" s="9"/>
      <c r="DC411" s="9"/>
      <c r="DD411" s="9"/>
      <c r="DE411" s="9"/>
      <c r="DF411" s="9"/>
      <c r="DG411" s="9"/>
      <c r="DH411" s="9"/>
      <c r="DI411" s="9"/>
      <c r="DJ411" s="9"/>
      <c r="DK411" s="9"/>
      <c r="DL411" s="9"/>
      <c r="DM411" s="9"/>
      <c r="DN411" s="9"/>
      <c r="DO411" s="9"/>
      <c r="DP411" s="9"/>
      <c r="DQ411" s="9"/>
      <c r="DR411" s="9"/>
      <c r="DS411" s="9"/>
      <c r="DT411" s="9"/>
    </row>
    <row r="412" spans="1:124"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9"/>
      <c r="BC412" s="9"/>
      <c r="BD412" s="9"/>
      <c r="BE412" s="9"/>
      <c r="BF412" s="9"/>
      <c r="BG412" s="9"/>
      <c r="BH412" s="9"/>
      <c r="BI412" s="9"/>
      <c r="BJ412" s="9"/>
      <c r="BK412" s="9"/>
      <c r="BL412" s="9"/>
      <c r="BM412" s="9"/>
      <c r="BN412" s="9"/>
      <c r="BO412" s="9"/>
      <c r="BP412" s="9"/>
      <c r="BQ412" s="9"/>
      <c r="BR412" s="9"/>
      <c r="BS412" s="9"/>
      <c r="BT412" s="9"/>
      <c r="BU412" s="9"/>
      <c r="BV412" s="9"/>
      <c r="BW412" s="9"/>
      <c r="BX412" s="9"/>
      <c r="BY412" s="9"/>
      <c r="BZ412" s="9"/>
      <c r="CA412" s="9"/>
      <c r="CB412" s="9"/>
      <c r="CC412" s="9"/>
      <c r="CD412" s="9"/>
      <c r="CE412" s="9"/>
      <c r="CF412" s="9"/>
      <c r="CG412" s="9"/>
      <c r="CH412" s="9"/>
      <c r="CI412" s="9"/>
      <c r="CJ412" s="9"/>
      <c r="CK412" s="9"/>
      <c r="CL412" s="9"/>
      <c r="CM412" s="9"/>
      <c r="CN412" s="9"/>
      <c r="CO412" s="9"/>
      <c r="CP412" s="9"/>
      <c r="CQ412" s="9"/>
      <c r="CR412" s="9"/>
      <c r="CS412" s="9"/>
      <c r="CT412" s="9"/>
      <c r="CU412" s="9"/>
      <c r="CV412" s="9"/>
      <c r="CW412" s="9"/>
      <c r="CX412" s="9"/>
      <c r="CY412" s="9"/>
      <c r="CZ412" s="9"/>
      <c r="DA412" s="9"/>
      <c r="DB412" s="9"/>
      <c r="DC412" s="9"/>
      <c r="DD412" s="9"/>
      <c r="DE412" s="9"/>
      <c r="DF412" s="9"/>
      <c r="DG412" s="9"/>
      <c r="DH412" s="9"/>
      <c r="DI412" s="9"/>
      <c r="DJ412" s="9"/>
      <c r="DK412" s="9"/>
      <c r="DL412" s="9"/>
      <c r="DM412" s="9"/>
      <c r="DN412" s="9"/>
      <c r="DO412" s="9"/>
      <c r="DP412" s="9"/>
      <c r="DQ412" s="9"/>
      <c r="DR412" s="9"/>
      <c r="DS412" s="9"/>
      <c r="DT412" s="9"/>
    </row>
    <row r="413" spans="1:124"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c r="BI413" s="9"/>
      <c r="BJ413" s="9"/>
      <c r="BK413" s="9"/>
      <c r="BL413" s="9"/>
      <c r="BM413" s="9"/>
      <c r="BN413" s="9"/>
      <c r="BO413" s="9"/>
      <c r="BP413" s="9"/>
      <c r="BQ413" s="9"/>
      <c r="BR413" s="9"/>
      <c r="BS413" s="9"/>
      <c r="BT413" s="9"/>
      <c r="BU413" s="9"/>
      <c r="BV413" s="9"/>
      <c r="BW413" s="9"/>
      <c r="BX413" s="9"/>
      <c r="BY413" s="9"/>
      <c r="BZ413" s="9"/>
      <c r="CA413" s="9"/>
      <c r="CB413" s="9"/>
      <c r="CC413" s="9"/>
      <c r="CD413" s="9"/>
      <c r="CE413" s="9"/>
      <c r="CF413" s="9"/>
      <c r="CG413" s="9"/>
      <c r="CH413" s="9"/>
      <c r="CI413" s="9"/>
      <c r="CJ413" s="9"/>
      <c r="CK413" s="9"/>
      <c r="CL413" s="9"/>
      <c r="CM413" s="9"/>
      <c r="CN413" s="9"/>
      <c r="CO413" s="9"/>
      <c r="CP413" s="9"/>
      <c r="CQ413" s="9"/>
      <c r="CR413" s="9"/>
      <c r="CS413" s="9"/>
      <c r="CT413" s="9"/>
      <c r="CU413" s="9"/>
      <c r="CV413" s="9"/>
      <c r="CW413" s="9"/>
      <c r="CX413" s="9"/>
      <c r="CY413" s="9"/>
      <c r="CZ413" s="9"/>
      <c r="DA413" s="9"/>
      <c r="DB413" s="9"/>
      <c r="DC413" s="9"/>
      <c r="DD413" s="9"/>
      <c r="DE413" s="9"/>
      <c r="DF413" s="9"/>
      <c r="DG413" s="9"/>
      <c r="DH413" s="9"/>
      <c r="DI413" s="9"/>
      <c r="DJ413" s="9"/>
      <c r="DK413" s="9"/>
      <c r="DL413" s="9"/>
      <c r="DM413" s="9"/>
      <c r="DN413" s="9"/>
      <c r="DO413" s="9"/>
      <c r="DP413" s="9"/>
      <c r="DQ413" s="9"/>
      <c r="DR413" s="9"/>
      <c r="DS413" s="9"/>
      <c r="DT413" s="9"/>
    </row>
    <row r="414" spans="1:124"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c r="BI414" s="9"/>
      <c r="BJ414" s="9"/>
      <c r="BK414" s="9"/>
      <c r="BL414" s="9"/>
      <c r="BM414" s="9"/>
      <c r="BN414" s="9"/>
      <c r="BO414" s="9"/>
      <c r="BP414" s="9"/>
      <c r="BQ414" s="9"/>
      <c r="BR414" s="9"/>
      <c r="BS414" s="9"/>
      <c r="BT414" s="9"/>
      <c r="BU414" s="9"/>
      <c r="BV414" s="9"/>
      <c r="BW414" s="9"/>
      <c r="BX414" s="9"/>
      <c r="BY414" s="9"/>
      <c r="BZ414" s="9"/>
      <c r="CA414" s="9"/>
      <c r="CB414" s="9"/>
      <c r="CC414" s="9"/>
      <c r="CD414" s="9"/>
      <c r="CE414" s="9"/>
      <c r="CF414" s="9"/>
      <c r="CG414" s="9"/>
      <c r="CH414" s="9"/>
      <c r="CI414" s="9"/>
      <c r="CJ414" s="9"/>
      <c r="CK414" s="9"/>
      <c r="CL414" s="9"/>
      <c r="CM414" s="9"/>
      <c r="CN414" s="9"/>
      <c r="CO414" s="9"/>
      <c r="CP414" s="9"/>
      <c r="CQ414" s="9"/>
      <c r="CR414" s="9"/>
      <c r="CS414" s="9"/>
      <c r="CT414" s="9"/>
      <c r="CU414" s="9"/>
      <c r="CV414" s="9"/>
      <c r="CW414" s="9"/>
      <c r="CX414" s="9"/>
      <c r="CY414" s="9"/>
      <c r="CZ414" s="9"/>
      <c r="DA414" s="9"/>
      <c r="DB414" s="9"/>
      <c r="DC414" s="9"/>
      <c r="DD414" s="9"/>
      <c r="DE414" s="9"/>
      <c r="DF414" s="9"/>
      <c r="DG414" s="9"/>
      <c r="DH414" s="9"/>
      <c r="DI414" s="9"/>
      <c r="DJ414" s="9"/>
      <c r="DK414" s="9"/>
      <c r="DL414" s="9"/>
      <c r="DM414" s="9"/>
      <c r="DN414" s="9"/>
      <c r="DO414" s="9"/>
      <c r="DP414" s="9"/>
      <c r="DQ414" s="9"/>
      <c r="DR414" s="9"/>
      <c r="DS414" s="9"/>
      <c r="DT414" s="9"/>
    </row>
    <row r="415" spans="1:124"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c r="BI415" s="9"/>
      <c r="BJ415" s="9"/>
      <c r="BK415" s="9"/>
      <c r="BL415" s="9"/>
      <c r="BM415" s="9"/>
      <c r="BN415" s="9"/>
      <c r="BO415" s="9"/>
      <c r="BP415" s="9"/>
      <c r="BQ415" s="9"/>
      <c r="BR415" s="9"/>
      <c r="BS415" s="9"/>
      <c r="BT415" s="9"/>
      <c r="BU415" s="9"/>
      <c r="BV415" s="9"/>
      <c r="BW415" s="9"/>
      <c r="BX415" s="9"/>
      <c r="BY415" s="9"/>
      <c r="BZ415" s="9"/>
      <c r="CA415" s="9"/>
      <c r="CB415" s="9"/>
      <c r="CC415" s="9"/>
      <c r="CD415" s="9"/>
      <c r="CE415" s="9"/>
      <c r="CF415" s="9"/>
      <c r="CG415" s="9"/>
      <c r="CH415" s="9"/>
      <c r="CI415" s="9"/>
      <c r="CJ415" s="9"/>
      <c r="CK415" s="9"/>
      <c r="CL415" s="9"/>
      <c r="CM415" s="9"/>
      <c r="CN415" s="9"/>
      <c r="CO415" s="9"/>
      <c r="CP415" s="9"/>
      <c r="CQ415" s="9"/>
      <c r="CR415" s="9"/>
      <c r="CS415" s="9"/>
      <c r="CT415" s="9"/>
      <c r="CU415" s="9"/>
      <c r="CV415" s="9"/>
      <c r="CW415" s="9"/>
      <c r="CX415" s="9"/>
      <c r="CY415" s="9"/>
      <c r="CZ415" s="9"/>
      <c r="DA415" s="9"/>
      <c r="DB415" s="9"/>
      <c r="DC415" s="9"/>
      <c r="DD415" s="9"/>
      <c r="DE415" s="9"/>
      <c r="DF415" s="9"/>
      <c r="DG415" s="9"/>
      <c r="DH415" s="9"/>
      <c r="DI415" s="9"/>
      <c r="DJ415" s="9"/>
      <c r="DK415" s="9"/>
      <c r="DL415" s="9"/>
      <c r="DM415" s="9"/>
      <c r="DN415" s="9"/>
      <c r="DO415" s="9"/>
      <c r="DP415" s="9"/>
      <c r="DQ415" s="9"/>
      <c r="DR415" s="9"/>
      <c r="DS415" s="9"/>
      <c r="DT415" s="9"/>
    </row>
    <row r="416" spans="1:124"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9"/>
      <c r="BF416" s="9"/>
      <c r="BG416" s="9"/>
      <c r="BH416" s="9"/>
      <c r="BI416" s="9"/>
      <c r="BJ416" s="9"/>
      <c r="BK416" s="9"/>
      <c r="BL416" s="9"/>
      <c r="BM416" s="9"/>
      <c r="BN416" s="9"/>
      <c r="BO416" s="9"/>
      <c r="BP416" s="9"/>
      <c r="BQ416" s="9"/>
      <c r="BR416" s="9"/>
      <c r="BS416" s="9"/>
      <c r="BT416" s="9"/>
      <c r="BU416" s="9"/>
      <c r="BV416" s="9"/>
      <c r="BW416" s="9"/>
      <c r="BX416" s="9"/>
      <c r="BY416" s="9"/>
      <c r="BZ416" s="9"/>
      <c r="CA416" s="9"/>
      <c r="CB416" s="9"/>
      <c r="CC416" s="9"/>
      <c r="CD416" s="9"/>
      <c r="CE416" s="9"/>
      <c r="CF416" s="9"/>
      <c r="CG416" s="9"/>
      <c r="CH416" s="9"/>
      <c r="CI416" s="9"/>
      <c r="CJ416" s="9"/>
      <c r="CK416" s="9"/>
      <c r="CL416" s="9"/>
      <c r="CM416" s="9"/>
      <c r="CN416" s="9"/>
      <c r="CO416" s="9"/>
      <c r="CP416" s="9"/>
      <c r="CQ416" s="9"/>
      <c r="CR416" s="9"/>
      <c r="CS416" s="9"/>
      <c r="CT416" s="9"/>
      <c r="CU416" s="9"/>
      <c r="CV416" s="9"/>
      <c r="CW416" s="9"/>
      <c r="CX416" s="9"/>
      <c r="CY416" s="9"/>
      <c r="CZ416" s="9"/>
      <c r="DA416" s="9"/>
      <c r="DB416" s="9"/>
      <c r="DC416" s="9"/>
      <c r="DD416" s="9"/>
      <c r="DE416" s="9"/>
      <c r="DF416" s="9"/>
      <c r="DG416" s="9"/>
      <c r="DH416" s="9"/>
      <c r="DI416" s="9"/>
      <c r="DJ416" s="9"/>
      <c r="DK416" s="9"/>
      <c r="DL416" s="9"/>
      <c r="DM416" s="9"/>
      <c r="DN416" s="9"/>
      <c r="DO416" s="9"/>
      <c r="DP416" s="9"/>
      <c r="DQ416" s="9"/>
      <c r="DR416" s="9"/>
      <c r="DS416" s="9"/>
      <c r="DT416" s="9"/>
    </row>
    <row r="417" spans="1:124"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c r="BI417" s="9"/>
      <c r="BJ417" s="9"/>
      <c r="BK417" s="9"/>
      <c r="BL417" s="9"/>
      <c r="BM417" s="9"/>
      <c r="BN417" s="9"/>
      <c r="BO417" s="9"/>
      <c r="BP417" s="9"/>
      <c r="BQ417" s="9"/>
      <c r="BR417" s="9"/>
      <c r="BS417" s="9"/>
      <c r="BT417" s="9"/>
      <c r="BU417" s="9"/>
      <c r="BV417" s="9"/>
      <c r="BW417" s="9"/>
      <c r="BX417" s="9"/>
      <c r="BY417" s="9"/>
      <c r="BZ417" s="9"/>
      <c r="CA417" s="9"/>
      <c r="CB417" s="9"/>
      <c r="CC417" s="9"/>
      <c r="CD417" s="9"/>
      <c r="CE417" s="9"/>
      <c r="CF417" s="9"/>
      <c r="CG417" s="9"/>
      <c r="CH417" s="9"/>
      <c r="CI417" s="9"/>
      <c r="CJ417" s="9"/>
      <c r="CK417" s="9"/>
      <c r="CL417" s="9"/>
      <c r="CM417" s="9"/>
      <c r="CN417" s="9"/>
      <c r="CO417" s="9"/>
      <c r="CP417" s="9"/>
      <c r="CQ417" s="9"/>
      <c r="CR417" s="9"/>
      <c r="CS417" s="9"/>
      <c r="CT417" s="9"/>
      <c r="CU417" s="9"/>
      <c r="CV417" s="9"/>
      <c r="CW417" s="9"/>
      <c r="CX417" s="9"/>
      <c r="CY417" s="9"/>
      <c r="CZ417" s="9"/>
      <c r="DA417" s="9"/>
      <c r="DB417" s="9"/>
      <c r="DC417" s="9"/>
      <c r="DD417" s="9"/>
      <c r="DE417" s="9"/>
      <c r="DF417" s="9"/>
      <c r="DG417" s="9"/>
      <c r="DH417" s="9"/>
      <c r="DI417" s="9"/>
      <c r="DJ417" s="9"/>
      <c r="DK417" s="9"/>
      <c r="DL417" s="9"/>
      <c r="DM417" s="9"/>
      <c r="DN417" s="9"/>
      <c r="DO417" s="9"/>
      <c r="DP417" s="9"/>
      <c r="DQ417" s="9"/>
      <c r="DR417" s="9"/>
      <c r="DS417" s="9"/>
      <c r="DT417" s="9"/>
    </row>
    <row r="418" spans="1:124"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c r="BW418" s="9"/>
      <c r="BX418" s="9"/>
      <c r="BY418" s="9"/>
      <c r="BZ418" s="9"/>
      <c r="CA418" s="9"/>
      <c r="CB418" s="9"/>
      <c r="CC418" s="9"/>
      <c r="CD418" s="9"/>
      <c r="CE418" s="9"/>
      <c r="CF418" s="9"/>
      <c r="CG418" s="9"/>
      <c r="CH418" s="9"/>
      <c r="CI418" s="9"/>
      <c r="CJ418" s="9"/>
      <c r="CK418" s="9"/>
      <c r="CL418" s="9"/>
      <c r="CM418" s="9"/>
      <c r="CN418" s="9"/>
      <c r="CO418" s="9"/>
      <c r="CP418" s="9"/>
      <c r="CQ418" s="9"/>
      <c r="CR418" s="9"/>
      <c r="CS418" s="9"/>
      <c r="CT418" s="9"/>
      <c r="CU418" s="9"/>
      <c r="CV418" s="9"/>
      <c r="CW418" s="9"/>
      <c r="CX418" s="9"/>
      <c r="CY418" s="9"/>
      <c r="CZ418" s="9"/>
      <c r="DA418" s="9"/>
      <c r="DB418" s="9"/>
      <c r="DC418" s="9"/>
      <c r="DD418" s="9"/>
      <c r="DE418" s="9"/>
      <c r="DF418" s="9"/>
      <c r="DG418" s="9"/>
      <c r="DH418" s="9"/>
      <c r="DI418" s="9"/>
      <c r="DJ418" s="9"/>
      <c r="DK418" s="9"/>
      <c r="DL418" s="9"/>
      <c r="DM418" s="9"/>
      <c r="DN418" s="9"/>
      <c r="DO418" s="9"/>
      <c r="DP418" s="9"/>
      <c r="DQ418" s="9"/>
      <c r="DR418" s="9"/>
      <c r="DS418" s="9"/>
      <c r="DT418" s="9"/>
    </row>
    <row r="419" spans="1:124"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c r="BD419" s="9"/>
      <c r="BE419" s="9"/>
      <c r="BF419" s="9"/>
      <c r="BG419" s="9"/>
      <c r="BH419" s="9"/>
      <c r="BI419" s="9"/>
      <c r="BJ419" s="9"/>
      <c r="BK419" s="9"/>
      <c r="BL419" s="9"/>
      <c r="BM419" s="9"/>
      <c r="BN419" s="9"/>
      <c r="BO419" s="9"/>
      <c r="BP419" s="9"/>
      <c r="BQ419" s="9"/>
      <c r="BR419" s="9"/>
      <c r="BS419" s="9"/>
      <c r="BT419" s="9"/>
      <c r="BU419" s="9"/>
      <c r="BV419" s="9"/>
      <c r="BW419" s="9"/>
      <c r="BX419" s="9"/>
      <c r="BY419" s="9"/>
      <c r="BZ419" s="9"/>
      <c r="CA419" s="9"/>
      <c r="CB419" s="9"/>
      <c r="CC419" s="9"/>
      <c r="CD419" s="9"/>
      <c r="CE419" s="9"/>
      <c r="CF419" s="9"/>
      <c r="CG419" s="9"/>
      <c r="CH419" s="9"/>
      <c r="CI419" s="9"/>
      <c r="CJ419" s="9"/>
      <c r="CK419" s="9"/>
      <c r="CL419" s="9"/>
      <c r="CM419" s="9"/>
      <c r="CN419" s="9"/>
      <c r="CO419" s="9"/>
      <c r="CP419" s="9"/>
      <c r="CQ419" s="9"/>
      <c r="CR419" s="9"/>
      <c r="CS419" s="9"/>
      <c r="CT419" s="9"/>
      <c r="CU419" s="9"/>
      <c r="CV419" s="9"/>
      <c r="CW419" s="9"/>
      <c r="CX419" s="9"/>
      <c r="CY419" s="9"/>
      <c r="CZ419" s="9"/>
      <c r="DA419" s="9"/>
      <c r="DB419" s="9"/>
      <c r="DC419" s="9"/>
      <c r="DD419" s="9"/>
      <c r="DE419" s="9"/>
      <c r="DF419" s="9"/>
      <c r="DG419" s="9"/>
      <c r="DH419" s="9"/>
      <c r="DI419" s="9"/>
      <c r="DJ419" s="9"/>
      <c r="DK419" s="9"/>
      <c r="DL419" s="9"/>
      <c r="DM419" s="9"/>
      <c r="DN419" s="9"/>
      <c r="DO419" s="9"/>
      <c r="DP419" s="9"/>
      <c r="DQ419" s="9"/>
      <c r="DR419" s="9"/>
      <c r="DS419" s="9"/>
      <c r="DT419" s="9"/>
    </row>
    <row r="420" spans="1:124"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9"/>
      <c r="BN420" s="9"/>
      <c r="BO420" s="9"/>
      <c r="BP420" s="9"/>
      <c r="BQ420" s="9"/>
      <c r="BR420" s="9"/>
      <c r="BS420" s="9"/>
      <c r="BT420" s="9"/>
      <c r="BU420" s="9"/>
      <c r="BV420" s="9"/>
      <c r="BW420" s="9"/>
      <c r="BX420" s="9"/>
      <c r="BY420" s="9"/>
      <c r="BZ420" s="9"/>
      <c r="CA420" s="9"/>
      <c r="CB420" s="9"/>
      <c r="CC420" s="9"/>
      <c r="CD420" s="9"/>
      <c r="CE420" s="9"/>
      <c r="CF420" s="9"/>
      <c r="CG420" s="9"/>
      <c r="CH420" s="9"/>
      <c r="CI420" s="9"/>
      <c r="CJ420" s="9"/>
      <c r="CK420" s="9"/>
      <c r="CL420" s="9"/>
      <c r="CM420" s="9"/>
      <c r="CN420" s="9"/>
      <c r="CO420" s="9"/>
      <c r="CP420" s="9"/>
      <c r="CQ420" s="9"/>
      <c r="CR420" s="9"/>
      <c r="CS420" s="9"/>
      <c r="CT420" s="9"/>
      <c r="CU420" s="9"/>
      <c r="CV420" s="9"/>
      <c r="CW420" s="9"/>
      <c r="CX420" s="9"/>
      <c r="CY420" s="9"/>
      <c r="CZ420" s="9"/>
      <c r="DA420" s="9"/>
      <c r="DB420" s="9"/>
      <c r="DC420" s="9"/>
      <c r="DD420" s="9"/>
      <c r="DE420" s="9"/>
      <c r="DF420" s="9"/>
      <c r="DG420" s="9"/>
      <c r="DH420" s="9"/>
      <c r="DI420" s="9"/>
      <c r="DJ420" s="9"/>
      <c r="DK420" s="9"/>
      <c r="DL420" s="9"/>
      <c r="DM420" s="9"/>
      <c r="DN420" s="9"/>
      <c r="DO420" s="9"/>
      <c r="DP420" s="9"/>
      <c r="DQ420" s="9"/>
      <c r="DR420" s="9"/>
      <c r="DS420" s="9"/>
      <c r="DT420" s="9"/>
    </row>
    <row r="421" spans="1:124"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c r="BI421" s="9"/>
      <c r="BJ421" s="9"/>
      <c r="BK421" s="9"/>
      <c r="BL421" s="9"/>
      <c r="BM421" s="9"/>
      <c r="BN421" s="9"/>
      <c r="BO421" s="9"/>
      <c r="BP421" s="9"/>
      <c r="BQ421" s="9"/>
      <c r="BR421" s="9"/>
      <c r="BS421" s="9"/>
      <c r="BT421" s="9"/>
      <c r="BU421" s="9"/>
      <c r="BV421" s="9"/>
      <c r="BW421" s="9"/>
      <c r="BX421" s="9"/>
      <c r="BY421" s="9"/>
      <c r="BZ421" s="9"/>
      <c r="CA421" s="9"/>
      <c r="CB421" s="9"/>
      <c r="CC421" s="9"/>
      <c r="CD421" s="9"/>
      <c r="CE421" s="9"/>
      <c r="CF421" s="9"/>
      <c r="CG421" s="9"/>
      <c r="CH421" s="9"/>
      <c r="CI421" s="9"/>
      <c r="CJ421" s="9"/>
      <c r="CK421" s="9"/>
      <c r="CL421" s="9"/>
      <c r="CM421" s="9"/>
      <c r="CN421" s="9"/>
      <c r="CO421" s="9"/>
      <c r="CP421" s="9"/>
      <c r="CQ421" s="9"/>
      <c r="CR421" s="9"/>
      <c r="CS421" s="9"/>
      <c r="CT421" s="9"/>
      <c r="CU421" s="9"/>
      <c r="CV421" s="9"/>
      <c r="CW421" s="9"/>
      <c r="CX421" s="9"/>
      <c r="CY421" s="9"/>
      <c r="CZ421" s="9"/>
      <c r="DA421" s="9"/>
      <c r="DB421" s="9"/>
      <c r="DC421" s="9"/>
      <c r="DD421" s="9"/>
      <c r="DE421" s="9"/>
      <c r="DF421" s="9"/>
      <c r="DG421" s="9"/>
      <c r="DH421" s="9"/>
      <c r="DI421" s="9"/>
      <c r="DJ421" s="9"/>
      <c r="DK421" s="9"/>
      <c r="DL421" s="9"/>
      <c r="DM421" s="9"/>
      <c r="DN421" s="9"/>
      <c r="DO421" s="9"/>
      <c r="DP421" s="9"/>
      <c r="DQ421" s="9"/>
      <c r="DR421" s="9"/>
      <c r="DS421" s="9"/>
      <c r="DT421" s="9"/>
    </row>
    <row r="422" spans="1:124"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c r="BD422" s="9"/>
      <c r="BE422" s="9"/>
      <c r="BF422" s="9"/>
      <c r="BG422" s="9"/>
      <c r="BH422" s="9"/>
      <c r="BI422" s="9"/>
      <c r="BJ422" s="9"/>
      <c r="BK422" s="9"/>
      <c r="BL422" s="9"/>
      <c r="BM422" s="9"/>
      <c r="BN422" s="9"/>
      <c r="BO422" s="9"/>
      <c r="BP422" s="9"/>
      <c r="BQ422" s="9"/>
      <c r="BR422" s="9"/>
      <c r="BS422" s="9"/>
      <c r="BT422" s="9"/>
      <c r="BU422" s="9"/>
      <c r="BV422" s="9"/>
      <c r="BW422" s="9"/>
      <c r="BX422" s="9"/>
      <c r="BY422" s="9"/>
      <c r="BZ422" s="9"/>
      <c r="CA422" s="9"/>
      <c r="CB422" s="9"/>
      <c r="CC422" s="9"/>
      <c r="CD422" s="9"/>
      <c r="CE422" s="9"/>
      <c r="CF422" s="9"/>
      <c r="CG422" s="9"/>
      <c r="CH422" s="9"/>
      <c r="CI422" s="9"/>
      <c r="CJ422" s="9"/>
      <c r="CK422" s="9"/>
      <c r="CL422" s="9"/>
      <c r="CM422" s="9"/>
      <c r="CN422" s="9"/>
      <c r="CO422" s="9"/>
      <c r="CP422" s="9"/>
      <c r="CQ422" s="9"/>
      <c r="CR422" s="9"/>
      <c r="CS422" s="9"/>
      <c r="CT422" s="9"/>
      <c r="CU422" s="9"/>
      <c r="CV422" s="9"/>
      <c r="CW422" s="9"/>
      <c r="CX422" s="9"/>
      <c r="CY422" s="9"/>
      <c r="CZ422" s="9"/>
      <c r="DA422" s="9"/>
      <c r="DB422" s="9"/>
      <c r="DC422" s="9"/>
      <c r="DD422" s="9"/>
      <c r="DE422" s="9"/>
      <c r="DF422" s="9"/>
      <c r="DG422" s="9"/>
      <c r="DH422" s="9"/>
      <c r="DI422" s="9"/>
      <c r="DJ422" s="9"/>
      <c r="DK422" s="9"/>
      <c r="DL422" s="9"/>
      <c r="DM422" s="9"/>
      <c r="DN422" s="9"/>
      <c r="DO422" s="9"/>
      <c r="DP422" s="9"/>
      <c r="DQ422" s="9"/>
      <c r="DR422" s="9"/>
      <c r="DS422" s="9"/>
      <c r="DT422" s="9"/>
    </row>
    <row r="423" spans="1:124"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c r="BD423" s="9"/>
      <c r="BE423" s="9"/>
      <c r="BF423" s="9"/>
      <c r="BG423" s="9"/>
      <c r="BH423" s="9"/>
      <c r="BI423" s="9"/>
      <c r="BJ423" s="9"/>
      <c r="BK423" s="9"/>
      <c r="BL423" s="9"/>
      <c r="BM423" s="9"/>
      <c r="BN423" s="9"/>
      <c r="BO423" s="9"/>
      <c r="BP423" s="9"/>
      <c r="BQ423" s="9"/>
      <c r="BR423" s="9"/>
      <c r="BS423" s="9"/>
      <c r="BT423" s="9"/>
      <c r="BU423" s="9"/>
      <c r="BV423" s="9"/>
      <c r="BW423" s="9"/>
      <c r="BX423" s="9"/>
      <c r="BY423" s="9"/>
      <c r="BZ423" s="9"/>
      <c r="CA423" s="9"/>
      <c r="CB423" s="9"/>
      <c r="CC423" s="9"/>
      <c r="CD423" s="9"/>
      <c r="CE423" s="9"/>
      <c r="CF423" s="9"/>
      <c r="CG423" s="9"/>
      <c r="CH423" s="9"/>
      <c r="CI423" s="9"/>
      <c r="CJ423" s="9"/>
      <c r="CK423" s="9"/>
      <c r="CL423" s="9"/>
      <c r="CM423" s="9"/>
      <c r="CN423" s="9"/>
      <c r="CO423" s="9"/>
      <c r="CP423" s="9"/>
      <c r="CQ423" s="9"/>
      <c r="CR423" s="9"/>
      <c r="CS423" s="9"/>
      <c r="CT423" s="9"/>
      <c r="CU423" s="9"/>
      <c r="CV423" s="9"/>
      <c r="CW423" s="9"/>
      <c r="CX423" s="9"/>
      <c r="CY423" s="9"/>
      <c r="CZ423" s="9"/>
      <c r="DA423" s="9"/>
      <c r="DB423" s="9"/>
      <c r="DC423" s="9"/>
      <c r="DD423" s="9"/>
      <c r="DE423" s="9"/>
      <c r="DF423" s="9"/>
      <c r="DG423" s="9"/>
      <c r="DH423" s="9"/>
      <c r="DI423" s="9"/>
      <c r="DJ423" s="9"/>
      <c r="DK423" s="9"/>
      <c r="DL423" s="9"/>
      <c r="DM423" s="9"/>
      <c r="DN423" s="9"/>
      <c r="DO423" s="9"/>
      <c r="DP423" s="9"/>
      <c r="DQ423" s="9"/>
      <c r="DR423" s="9"/>
      <c r="DS423" s="9"/>
      <c r="DT423" s="9"/>
    </row>
    <row r="424" spans="1:124"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c r="BP424" s="9"/>
      <c r="BQ424" s="9"/>
      <c r="BR424" s="9"/>
      <c r="BS424" s="9"/>
      <c r="BT424" s="9"/>
      <c r="BU424" s="9"/>
      <c r="BV424" s="9"/>
      <c r="BW424" s="9"/>
      <c r="BX424" s="9"/>
      <c r="BY424" s="9"/>
      <c r="BZ424" s="9"/>
      <c r="CA424" s="9"/>
      <c r="CB424" s="9"/>
      <c r="CC424" s="9"/>
      <c r="CD424" s="9"/>
      <c r="CE424" s="9"/>
      <c r="CF424" s="9"/>
      <c r="CG424" s="9"/>
      <c r="CH424" s="9"/>
      <c r="CI424" s="9"/>
      <c r="CJ424" s="9"/>
      <c r="CK424" s="9"/>
      <c r="CL424" s="9"/>
      <c r="CM424" s="9"/>
      <c r="CN424" s="9"/>
      <c r="CO424" s="9"/>
      <c r="CP424" s="9"/>
      <c r="CQ424" s="9"/>
      <c r="CR424" s="9"/>
      <c r="CS424" s="9"/>
      <c r="CT424" s="9"/>
      <c r="CU424" s="9"/>
      <c r="CV424" s="9"/>
      <c r="CW424" s="9"/>
      <c r="CX424" s="9"/>
      <c r="CY424" s="9"/>
      <c r="CZ424" s="9"/>
      <c r="DA424" s="9"/>
      <c r="DB424" s="9"/>
      <c r="DC424" s="9"/>
      <c r="DD424" s="9"/>
      <c r="DE424" s="9"/>
      <c r="DF424" s="9"/>
      <c r="DG424" s="9"/>
      <c r="DH424" s="9"/>
      <c r="DI424" s="9"/>
      <c r="DJ424" s="9"/>
      <c r="DK424" s="9"/>
      <c r="DL424" s="9"/>
      <c r="DM424" s="9"/>
      <c r="DN424" s="9"/>
      <c r="DO424" s="9"/>
      <c r="DP424" s="9"/>
      <c r="DQ424" s="9"/>
      <c r="DR424" s="9"/>
      <c r="DS424" s="9"/>
      <c r="DT424" s="9"/>
    </row>
    <row r="425" spans="1:124"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c r="BI425" s="9"/>
      <c r="BJ425" s="9"/>
      <c r="BK425" s="9"/>
      <c r="BL425" s="9"/>
      <c r="BM425" s="9"/>
      <c r="BN425" s="9"/>
      <c r="BO425" s="9"/>
      <c r="BP425" s="9"/>
      <c r="BQ425" s="9"/>
      <c r="BR425" s="9"/>
      <c r="BS425" s="9"/>
      <c r="BT425" s="9"/>
      <c r="BU425" s="9"/>
      <c r="BV425" s="9"/>
      <c r="BW425" s="9"/>
      <c r="BX425" s="9"/>
      <c r="BY425" s="9"/>
      <c r="BZ425" s="9"/>
      <c r="CA425" s="9"/>
      <c r="CB425" s="9"/>
      <c r="CC425" s="9"/>
      <c r="CD425" s="9"/>
      <c r="CE425" s="9"/>
      <c r="CF425" s="9"/>
      <c r="CG425" s="9"/>
      <c r="CH425" s="9"/>
      <c r="CI425" s="9"/>
      <c r="CJ425" s="9"/>
      <c r="CK425" s="9"/>
      <c r="CL425" s="9"/>
      <c r="CM425" s="9"/>
      <c r="CN425" s="9"/>
      <c r="CO425" s="9"/>
      <c r="CP425" s="9"/>
      <c r="CQ425" s="9"/>
      <c r="CR425" s="9"/>
      <c r="CS425" s="9"/>
      <c r="CT425" s="9"/>
      <c r="CU425" s="9"/>
      <c r="CV425" s="9"/>
      <c r="CW425" s="9"/>
      <c r="CX425" s="9"/>
      <c r="CY425" s="9"/>
      <c r="CZ425" s="9"/>
      <c r="DA425" s="9"/>
      <c r="DB425" s="9"/>
      <c r="DC425" s="9"/>
      <c r="DD425" s="9"/>
      <c r="DE425" s="9"/>
      <c r="DF425" s="9"/>
      <c r="DG425" s="9"/>
      <c r="DH425" s="9"/>
      <c r="DI425" s="9"/>
      <c r="DJ425" s="9"/>
      <c r="DK425" s="9"/>
      <c r="DL425" s="9"/>
      <c r="DM425" s="9"/>
      <c r="DN425" s="9"/>
      <c r="DO425" s="9"/>
      <c r="DP425" s="9"/>
      <c r="DQ425" s="9"/>
      <c r="DR425" s="9"/>
      <c r="DS425" s="9"/>
      <c r="DT425" s="9"/>
    </row>
    <row r="426" spans="1:124"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c r="BI426" s="9"/>
      <c r="BJ426" s="9"/>
      <c r="BK426" s="9"/>
      <c r="BL426" s="9"/>
      <c r="BM426" s="9"/>
      <c r="BN426" s="9"/>
      <c r="BO426" s="9"/>
      <c r="BP426" s="9"/>
      <c r="BQ426" s="9"/>
      <c r="BR426" s="9"/>
      <c r="BS426" s="9"/>
      <c r="BT426" s="9"/>
      <c r="BU426" s="9"/>
      <c r="BV426" s="9"/>
      <c r="BW426" s="9"/>
      <c r="BX426" s="9"/>
      <c r="BY426" s="9"/>
      <c r="BZ426" s="9"/>
      <c r="CA426" s="9"/>
      <c r="CB426" s="9"/>
      <c r="CC426" s="9"/>
      <c r="CD426" s="9"/>
      <c r="CE426" s="9"/>
      <c r="CF426" s="9"/>
      <c r="CG426" s="9"/>
      <c r="CH426" s="9"/>
      <c r="CI426" s="9"/>
      <c r="CJ426" s="9"/>
      <c r="CK426" s="9"/>
      <c r="CL426" s="9"/>
      <c r="CM426" s="9"/>
      <c r="CN426" s="9"/>
      <c r="CO426" s="9"/>
      <c r="CP426" s="9"/>
      <c r="CQ426" s="9"/>
      <c r="CR426" s="9"/>
      <c r="CS426" s="9"/>
      <c r="CT426" s="9"/>
      <c r="CU426" s="9"/>
      <c r="CV426" s="9"/>
      <c r="CW426" s="9"/>
      <c r="CX426" s="9"/>
      <c r="CY426" s="9"/>
      <c r="CZ426" s="9"/>
      <c r="DA426" s="9"/>
      <c r="DB426" s="9"/>
      <c r="DC426" s="9"/>
      <c r="DD426" s="9"/>
      <c r="DE426" s="9"/>
      <c r="DF426" s="9"/>
      <c r="DG426" s="9"/>
      <c r="DH426" s="9"/>
      <c r="DI426" s="9"/>
      <c r="DJ426" s="9"/>
      <c r="DK426" s="9"/>
      <c r="DL426" s="9"/>
      <c r="DM426" s="9"/>
      <c r="DN426" s="9"/>
      <c r="DO426" s="9"/>
      <c r="DP426" s="9"/>
      <c r="DQ426" s="9"/>
      <c r="DR426" s="9"/>
      <c r="DS426" s="9"/>
      <c r="DT426" s="9"/>
    </row>
    <row r="427" spans="1:124"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c r="BI427" s="9"/>
      <c r="BJ427" s="9"/>
      <c r="BK427" s="9"/>
      <c r="BL427" s="9"/>
      <c r="BM427" s="9"/>
      <c r="BN427" s="9"/>
      <c r="BO427" s="9"/>
      <c r="BP427" s="9"/>
      <c r="BQ427" s="9"/>
      <c r="BR427" s="9"/>
      <c r="BS427" s="9"/>
      <c r="BT427" s="9"/>
      <c r="BU427" s="9"/>
      <c r="BV427" s="9"/>
      <c r="BW427" s="9"/>
      <c r="BX427" s="9"/>
      <c r="BY427" s="9"/>
      <c r="BZ427" s="9"/>
      <c r="CA427" s="9"/>
      <c r="CB427" s="9"/>
      <c r="CC427" s="9"/>
      <c r="CD427" s="9"/>
      <c r="CE427" s="9"/>
      <c r="CF427" s="9"/>
      <c r="CG427" s="9"/>
      <c r="CH427" s="9"/>
      <c r="CI427" s="9"/>
      <c r="CJ427" s="9"/>
      <c r="CK427" s="9"/>
      <c r="CL427" s="9"/>
      <c r="CM427" s="9"/>
      <c r="CN427" s="9"/>
      <c r="CO427" s="9"/>
      <c r="CP427" s="9"/>
      <c r="CQ427" s="9"/>
      <c r="CR427" s="9"/>
      <c r="CS427" s="9"/>
      <c r="CT427" s="9"/>
      <c r="CU427" s="9"/>
      <c r="CV427" s="9"/>
      <c r="CW427" s="9"/>
      <c r="CX427" s="9"/>
      <c r="CY427" s="9"/>
      <c r="CZ427" s="9"/>
      <c r="DA427" s="9"/>
      <c r="DB427" s="9"/>
      <c r="DC427" s="9"/>
      <c r="DD427" s="9"/>
      <c r="DE427" s="9"/>
      <c r="DF427" s="9"/>
      <c r="DG427" s="9"/>
      <c r="DH427" s="9"/>
      <c r="DI427" s="9"/>
      <c r="DJ427" s="9"/>
      <c r="DK427" s="9"/>
      <c r="DL427" s="9"/>
      <c r="DM427" s="9"/>
      <c r="DN427" s="9"/>
      <c r="DO427" s="9"/>
      <c r="DP427" s="9"/>
      <c r="DQ427" s="9"/>
      <c r="DR427" s="9"/>
      <c r="DS427" s="9"/>
      <c r="DT427" s="9"/>
    </row>
    <row r="428" spans="1:124"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c r="BS428" s="9"/>
      <c r="BT428" s="9"/>
      <c r="BU428" s="9"/>
      <c r="BV428" s="9"/>
      <c r="BW428" s="9"/>
      <c r="BX428" s="9"/>
      <c r="BY428" s="9"/>
      <c r="BZ428" s="9"/>
      <c r="CA428" s="9"/>
      <c r="CB428" s="9"/>
      <c r="CC428" s="9"/>
      <c r="CD428" s="9"/>
      <c r="CE428" s="9"/>
      <c r="CF428" s="9"/>
      <c r="CG428" s="9"/>
      <c r="CH428" s="9"/>
      <c r="CI428" s="9"/>
      <c r="CJ428" s="9"/>
      <c r="CK428" s="9"/>
      <c r="CL428" s="9"/>
      <c r="CM428" s="9"/>
      <c r="CN428" s="9"/>
      <c r="CO428" s="9"/>
      <c r="CP428" s="9"/>
      <c r="CQ428" s="9"/>
      <c r="CR428" s="9"/>
      <c r="CS428" s="9"/>
      <c r="CT428" s="9"/>
      <c r="CU428" s="9"/>
      <c r="CV428" s="9"/>
      <c r="CW428" s="9"/>
      <c r="CX428" s="9"/>
      <c r="CY428" s="9"/>
      <c r="CZ428" s="9"/>
      <c r="DA428" s="9"/>
      <c r="DB428" s="9"/>
      <c r="DC428" s="9"/>
      <c r="DD428" s="9"/>
      <c r="DE428" s="9"/>
      <c r="DF428" s="9"/>
      <c r="DG428" s="9"/>
      <c r="DH428" s="9"/>
      <c r="DI428" s="9"/>
      <c r="DJ428" s="9"/>
      <c r="DK428" s="9"/>
      <c r="DL428" s="9"/>
      <c r="DM428" s="9"/>
      <c r="DN428" s="9"/>
      <c r="DO428" s="9"/>
      <c r="DP428" s="9"/>
      <c r="DQ428" s="9"/>
      <c r="DR428" s="9"/>
      <c r="DS428" s="9"/>
      <c r="DT428" s="9"/>
    </row>
    <row r="429" spans="1:124"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9"/>
      <c r="BC429" s="9"/>
      <c r="BD429" s="9"/>
      <c r="BE429" s="9"/>
      <c r="BF429" s="9"/>
      <c r="BG429" s="9"/>
      <c r="BH429" s="9"/>
      <c r="BI429" s="9"/>
      <c r="BJ429" s="9"/>
      <c r="BK429" s="9"/>
      <c r="BL429" s="9"/>
      <c r="BM429" s="9"/>
      <c r="BN429" s="9"/>
      <c r="BO429" s="9"/>
      <c r="BP429" s="9"/>
      <c r="BQ429" s="9"/>
      <c r="BR429" s="9"/>
      <c r="BS429" s="9"/>
      <c r="BT429" s="9"/>
      <c r="BU429" s="9"/>
      <c r="BV429" s="9"/>
      <c r="BW429" s="9"/>
      <c r="BX429" s="9"/>
      <c r="BY429" s="9"/>
      <c r="BZ429" s="9"/>
      <c r="CA429" s="9"/>
      <c r="CB429" s="9"/>
      <c r="CC429" s="9"/>
      <c r="CD429" s="9"/>
      <c r="CE429" s="9"/>
      <c r="CF429" s="9"/>
      <c r="CG429" s="9"/>
      <c r="CH429" s="9"/>
      <c r="CI429" s="9"/>
      <c r="CJ429" s="9"/>
      <c r="CK429" s="9"/>
      <c r="CL429" s="9"/>
      <c r="CM429" s="9"/>
      <c r="CN429" s="9"/>
      <c r="CO429" s="9"/>
      <c r="CP429" s="9"/>
      <c r="CQ429" s="9"/>
      <c r="CR429" s="9"/>
      <c r="CS429" s="9"/>
      <c r="CT429" s="9"/>
      <c r="CU429" s="9"/>
      <c r="CV429" s="9"/>
      <c r="CW429" s="9"/>
      <c r="CX429" s="9"/>
      <c r="CY429" s="9"/>
      <c r="CZ429" s="9"/>
      <c r="DA429" s="9"/>
      <c r="DB429" s="9"/>
      <c r="DC429" s="9"/>
      <c r="DD429" s="9"/>
      <c r="DE429" s="9"/>
      <c r="DF429" s="9"/>
      <c r="DG429" s="9"/>
      <c r="DH429" s="9"/>
      <c r="DI429" s="9"/>
      <c r="DJ429" s="9"/>
      <c r="DK429" s="9"/>
      <c r="DL429" s="9"/>
      <c r="DM429" s="9"/>
      <c r="DN429" s="9"/>
      <c r="DO429" s="9"/>
      <c r="DP429" s="9"/>
      <c r="DQ429" s="9"/>
      <c r="DR429" s="9"/>
      <c r="DS429" s="9"/>
      <c r="DT429" s="9"/>
    </row>
    <row r="430" spans="1:124"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c r="BG430" s="9"/>
      <c r="BH430" s="9"/>
      <c r="BI430" s="9"/>
      <c r="BJ430" s="9"/>
      <c r="BK430" s="9"/>
      <c r="BL430" s="9"/>
      <c r="BM430" s="9"/>
      <c r="BN430" s="9"/>
      <c r="BO430" s="9"/>
      <c r="BP430" s="9"/>
      <c r="BQ430" s="9"/>
      <c r="BR430" s="9"/>
      <c r="BS430" s="9"/>
      <c r="BT430" s="9"/>
      <c r="BU430" s="9"/>
      <c r="BV430" s="9"/>
      <c r="BW430" s="9"/>
      <c r="BX430" s="9"/>
      <c r="BY430" s="9"/>
      <c r="BZ430" s="9"/>
      <c r="CA430" s="9"/>
      <c r="CB430" s="9"/>
      <c r="CC430" s="9"/>
      <c r="CD430" s="9"/>
      <c r="CE430" s="9"/>
      <c r="CF430" s="9"/>
      <c r="CG430" s="9"/>
      <c r="CH430" s="9"/>
      <c r="CI430" s="9"/>
      <c r="CJ430" s="9"/>
      <c r="CK430" s="9"/>
      <c r="CL430" s="9"/>
      <c r="CM430" s="9"/>
      <c r="CN430" s="9"/>
      <c r="CO430" s="9"/>
      <c r="CP430" s="9"/>
      <c r="CQ430" s="9"/>
      <c r="CR430" s="9"/>
      <c r="CS430" s="9"/>
      <c r="CT430" s="9"/>
      <c r="CU430" s="9"/>
      <c r="CV430" s="9"/>
      <c r="CW430" s="9"/>
      <c r="CX430" s="9"/>
      <c r="CY430" s="9"/>
      <c r="CZ430" s="9"/>
      <c r="DA430" s="9"/>
      <c r="DB430" s="9"/>
      <c r="DC430" s="9"/>
      <c r="DD430" s="9"/>
      <c r="DE430" s="9"/>
      <c r="DF430" s="9"/>
      <c r="DG430" s="9"/>
      <c r="DH430" s="9"/>
      <c r="DI430" s="9"/>
      <c r="DJ430" s="9"/>
      <c r="DK430" s="9"/>
      <c r="DL430" s="9"/>
      <c r="DM430" s="9"/>
      <c r="DN430" s="9"/>
      <c r="DO430" s="9"/>
      <c r="DP430" s="9"/>
      <c r="DQ430" s="9"/>
      <c r="DR430" s="9"/>
      <c r="DS430" s="9"/>
      <c r="DT430" s="9"/>
    </row>
    <row r="431" spans="1:124"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c r="BC431" s="9"/>
      <c r="BD431" s="9"/>
      <c r="BE431" s="9"/>
      <c r="BF431" s="9"/>
      <c r="BG431" s="9"/>
      <c r="BH431" s="9"/>
      <c r="BI431" s="9"/>
      <c r="BJ431" s="9"/>
      <c r="BK431" s="9"/>
      <c r="BL431" s="9"/>
      <c r="BM431" s="9"/>
      <c r="BN431" s="9"/>
      <c r="BO431" s="9"/>
      <c r="BP431" s="9"/>
      <c r="BQ431" s="9"/>
      <c r="BR431" s="9"/>
      <c r="BS431" s="9"/>
      <c r="BT431" s="9"/>
      <c r="BU431" s="9"/>
      <c r="BV431" s="9"/>
      <c r="BW431" s="9"/>
      <c r="BX431" s="9"/>
      <c r="BY431" s="9"/>
      <c r="BZ431" s="9"/>
      <c r="CA431" s="9"/>
      <c r="CB431" s="9"/>
      <c r="CC431" s="9"/>
      <c r="CD431" s="9"/>
      <c r="CE431" s="9"/>
      <c r="CF431" s="9"/>
      <c r="CG431" s="9"/>
      <c r="CH431" s="9"/>
      <c r="CI431" s="9"/>
      <c r="CJ431" s="9"/>
      <c r="CK431" s="9"/>
      <c r="CL431" s="9"/>
      <c r="CM431" s="9"/>
      <c r="CN431" s="9"/>
      <c r="CO431" s="9"/>
      <c r="CP431" s="9"/>
      <c r="CQ431" s="9"/>
      <c r="CR431" s="9"/>
      <c r="CS431" s="9"/>
      <c r="CT431" s="9"/>
      <c r="CU431" s="9"/>
      <c r="CV431" s="9"/>
      <c r="CW431" s="9"/>
      <c r="CX431" s="9"/>
      <c r="CY431" s="9"/>
      <c r="CZ431" s="9"/>
      <c r="DA431" s="9"/>
      <c r="DB431" s="9"/>
      <c r="DC431" s="9"/>
      <c r="DD431" s="9"/>
      <c r="DE431" s="9"/>
      <c r="DF431" s="9"/>
      <c r="DG431" s="9"/>
      <c r="DH431" s="9"/>
      <c r="DI431" s="9"/>
      <c r="DJ431" s="9"/>
      <c r="DK431" s="9"/>
      <c r="DL431" s="9"/>
      <c r="DM431" s="9"/>
      <c r="DN431" s="9"/>
      <c r="DO431" s="9"/>
      <c r="DP431" s="9"/>
      <c r="DQ431" s="9"/>
      <c r="DR431" s="9"/>
      <c r="DS431" s="9"/>
      <c r="DT431" s="9"/>
    </row>
    <row r="432" spans="1:124"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c r="BC432" s="9"/>
      <c r="BD432" s="9"/>
      <c r="BE432" s="9"/>
      <c r="BF432" s="9"/>
      <c r="BG432" s="9"/>
      <c r="BH432" s="9"/>
      <c r="BI432" s="9"/>
      <c r="BJ432" s="9"/>
      <c r="BK432" s="9"/>
      <c r="BL432" s="9"/>
      <c r="BM432" s="9"/>
      <c r="BN432" s="9"/>
      <c r="BO432" s="9"/>
      <c r="BP432" s="9"/>
      <c r="BQ432" s="9"/>
      <c r="BR432" s="9"/>
      <c r="BS432" s="9"/>
      <c r="BT432" s="9"/>
      <c r="BU432" s="9"/>
      <c r="BV432" s="9"/>
      <c r="BW432" s="9"/>
      <c r="BX432" s="9"/>
      <c r="BY432" s="9"/>
      <c r="BZ432" s="9"/>
      <c r="CA432" s="9"/>
      <c r="CB432" s="9"/>
      <c r="CC432" s="9"/>
      <c r="CD432" s="9"/>
      <c r="CE432" s="9"/>
      <c r="CF432" s="9"/>
      <c r="CG432" s="9"/>
      <c r="CH432" s="9"/>
      <c r="CI432" s="9"/>
      <c r="CJ432" s="9"/>
      <c r="CK432" s="9"/>
      <c r="CL432" s="9"/>
      <c r="CM432" s="9"/>
      <c r="CN432" s="9"/>
      <c r="CO432" s="9"/>
      <c r="CP432" s="9"/>
      <c r="CQ432" s="9"/>
      <c r="CR432" s="9"/>
      <c r="CS432" s="9"/>
      <c r="CT432" s="9"/>
      <c r="CU432" s="9"/>
      <c r="CV432" s="9"/>
      <c r="CW432" s="9"/>
      <c r="CX432" s="9"/>
      <c r="CY432" s="9"/>
      <c r="CZ432" s="9"/>
      <c r="DA432" s="9"/>
      <c r="DB432" s="9"/>
      <c r="DC432" s="9"/>
      <c r="DD432" s="9"/>
      <c r="DE432" s="9"/>
      <c r="DF432" s="9"/>
      <c r="DG432" s="9"/>
      <c r="DH432" s="9"/>
      <c r="DI432" s="9"/>
      <c r="DJ432" s="9"/>
      <c r="DK432" s="9"/>
      <c r="DL432" s="9"/>
      <c r="DM432" s="9"/>
      <c r="DN432" s="9"/>
      <c r="DO432" s="9"/>
      <c r="DP432" s="9"/>
      <c r="DQ432" s="9"/>
      <c r="DR432" s="9"/>
      <c r="DS432" s="9"/>
      <c r="DT432" s="9"/>
    </row>
    <row r="433" spans="1:124"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9"/>
      <c r="BL433" s="9"/>
      <c r="BM433" s="9"/>
      <c r="BN433" s="9"/>
      <c r="BO433" s="9"/>
      <c r="BP433" s="9"/>
      <c r="BQ433" s="9"/>
      <c r="BR433" s="9"/>
      <c r="BS433" s="9"/>
      <c r="BT433" s="9"/>
      <c r="BU433" s="9"/>
      <c r="BV433" s="9"/>
      <c r="BW433" s="9"/>
      <c r="BX433" s="9"/>
      <c r="BY433" s="9"/>
      <c r="BZ433" s="9"/>
      <c r="CA433" s="9"/>
      <c r="CB433" s="9"/>
      <c r="CC433" s="9"/>
      <c r="CD433" s="9"/>
      <c r="CE433" s="9"/>
      <c r="CF433" s="9"/>
      <c r="CG433" s="9"/>
      <c r="CH433" s="9"/>
      <c r="CI433" s="9"/>
      <c r="CJ433" s="9"/>
      <c r="CK433" s="9"/>
      <c r="CL433" s="9"/>
      <c r="CM433" s="9"/>
      <c r="CN433" s="9"/>
      <c r="CO433" s="9"/>
      <c r="CP433" s="9"/>
      <c r="CQ433" s="9"/>
      <c r="CR433" s="9"/>
      <c r="CS433" s="9"/>
      <c r="CT433" s="9"/>
      <c r="CU433" s="9"/>
      <c r="CV433" s="9"/>
      <c r="CW433" s="9"/>
      <c r="CX433" s="9"/>
      <c r="CY433" s="9"/>
      <c r="CZ433" s="9"/>
      <c r="DA433" s="9"/>
      <c r="DB433" s="9"/>
      <c r="DC433" s="9"/>
      <c r="DD433" s="9"/>
      <c r="DE433" s="9"/>
      <c r="DF433" s="9"/>
      <c r="DG433" s="9"/>
      <c r="DH433" s="9"/>
      <c r="DI433" s="9"/>
      <c r="DJ433" s="9"/>
      <c r="DK433" s="9"/>
      <c r="DL433" s="9"/>
      <c r="DM433" s="9"/>
      <c r="DN433" s="9"/>
      <c r="DO433" s="9"/>
      <c r="DP433" s="9"/>
      <c r="DQ433" s="9"/>
      <c r="DR433" s="9"/>
      <c r="DS433" s="9"/>
      <c r="DT433" s="9"/>
    </row>
    <row r="434" spans="1:124"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c r="BI434" s="9"/>
      <c r="BJ434" s="9"/>
      <c r="BK434" s="9"/>
      <c r="BL434" s="9"/>
      <c r="BM434" s="9"/>
      <c r="BN434" s="9"/>
      <c r="BO434" s="9"/>
      <c r="BP434" s="9"/>
      <c r="BQ434" s="9"/>
      <c r="BR434" s="9"/>
      <c r="BS434" s="9"/>
      <c r="BT434" s="9"/>
      <c r="BU434" s="9"/>
      <c r="BV434" s="9"/>
      <c r="BW434" s="9"/>
      <c r="BX434" s="9"/>
      <c r="BY434" s="9"/>
      <c r="BZ434" s="9"/>
      <c r="CA434" s="9"/>
      <c r="CB434" s="9"/>
      <c r="CC434" s="9"/>
      <c r="CD434" s="9"/>
      <c r="CE434" s="9"/>
      <c r="CF434" s="9"/>
      <c r="CG434" s="9"/>
      <c r="CH434" s="9"/>
      <c r="CI434" s="9"/>
      <c r="CJ434" s="9"/>
      <c r="CK434" s="9"/>
      <c r="CL434" s="9"/>
      <c r="CM434" s="9"/>
      <c r="CN434" s="9"/>
      <c r="CO434" s="9"/>
      <c r="CP434" s="9"/>
      <c r="CQ434" s="9"/>
      <c r="CR434" s="9"/>
      <c r="CS434" s="9"/>
      <c r="CT434" s="9"/>
      <c r="CU434" s="9"/>
      <c r="CV434" s="9"/>
      <c r="CW434" s="9"/>
      <c r="CX434" s="9"/>
      <c r="CY434" s="9"/>
      <c r="CZ434" s="9"/>
      <c r="DA434" s="9"/>
      <c r="DB434" s="9"/>
      <c r="DC434" s="9"/>
      <c r="DD434" s="9"/>
      <c r="DE434" s="9"/>
      <c r="DF434" s="9"/>
      <c r="DG434" s="9"/>
      <c r="DH434" s="9"/>
      <c r="DI434" s="9"/>
      <c r="DJ434" s="9"/>
      <c r="DK434" s="9"/>
      <c r="DL434" s="9"/>
      <c r="DM434" s="9"/>
      <c r="DN434" s="9"/>
      <c r="DO434" s="9"/>
      <c r="DP434" s="9"/>
      <c r="DQ434" s="9"/>
      <c r="DR434" s="9"/>
      <c r="DS434" s="9"/>
      <c r="DT434" s="9"/>
    </row>
    <row r="435" spans="1:124"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c r="BC435" s="9"/>
      <c r="BD435" s="9"/>
      <c r="BE435" s="9"/>
      <c r="BF435" s="9"/>
      <c r="BG435" s="9"/>
      <c r="BH435" s="9"/>
      <c r="BI435" s="9"/>
      <c r="BJ435" s="9"/>
      <c r="BK435" s="9"/>
      <c r="BL435" s="9"/>
      <c r="BM435" s="9"/>
      <c r="BN435" s="9"/>
      <c r="BO435" s="9"/>
      <c r="BP435" s="9"/>
      <c r="BQ435" s="9"/>
      <c r="BR435" s="9"/>
      <c r="BS435" s="9"/>
      <c r="BT435" s="9"/>
      <c r="BU435" s="9"/>
      <c r="BV435" s="9"/>
      <c r="BW435" s="9"/>
      <c r="BX435" s="9"/>
      <c r="BY435" s="9"/>
      <c r="BZ435" s="9"/>
      <c r="CA435" s="9"/>
      <c r="CB435" s="9"/>
      <c r="CC435" s="9"/>
      <c r="CD435" s="9"/>
      <c r="CE435" s="9"/>
      <c r="CF435" s="9"/>
      <c r="CG435" s="9"/>
      <c r="CH435" s="9"/>
      <c r="CI435" s="9"/>
      <c r="CJ435" s="9"/>
      <c r="CK435" s="9"/>
      <c r="CL435" s="9"/>
      <c r="CM435" s="9"/>
      <c r="CN435" s="9"/>
      <c r="CO435" s="9"/>
      <c r="CP435" s="9"/>
      <c r="CQ435" s="9"/>
      <c r="CR435" s="9"/>
      <c r="CS435" s="9"/>
      <c r="CT435" s="9"/>
      <c r="CU435" s="9"/>
      <c r="CV435" s="9"/>
      <c r="CW435" s="9"/>
      <c r="CX435" s="9"/>
      <c r="CY435" s="9"/>
      <c r="CZ435" s="9"/>
      <c r="DA435" s="9"/>
      <c r="DB435" s="9"/>
      <c r="DC435" s="9"/>
      <c r="DD435" s="9"/>
      <c r="DE435" s="9"/>
      <c r="DF435" s="9"/>
      <c r="DG435" s="9"/>
      <c r="DH435" s="9"/>
      <c r="DI435" s="9"/>
      <c r="DJ435" s="9"/>
      <c r="DK435" s="9"/>
      <c r="DL435" s="9"/>
      <c r="DM435" s="9"/>
      <c r="DN435" s="9"/>
      <c r="DO435" s="9"/>
      <c r="DP435" s="9"/>
      <c r="DQ435" s="9"/>
      <c r="DR435" s="9"/>
      <c r="DS435" s="9"/>
      <c r="DT435" s="9"/>
    </row>
    <row r="436" spans="1:124"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c r="BC436" s="9"/>
      <c r="BD436" s="9"/>
      <c r="BE436" s="9"/>
      <c r="BF436" s="9"/>
      <c r="BG436" s="9"/>
      <c r="BH436" s="9"/>
      <c r="BI436" s="9"/>
      <c r="BJ436" s="9"/>
      <c r="BK436" s="9"/>
      <c r="BL436" s="9"/>
      <c r="BM436" s="9"/>
      <c r="BN436" s="9"/>
      <c r="BO436" s="9"/>
      <c r="BP436" s="9"/>
      <c r="BQ436" s="9"/>
      <c r="BR436" s="9"/>
      <c r="BS436" s="9"/>
      <c r="BT436" s="9"/>
      <c r="BU436" s="9"/>
      <c r="BV436" s="9"/>
      <c r="BW436" s="9"/>
      <c r="BX436" s="9"/>
      <c r="BY436" s="9"/>
      <c r="BZ436" s="9"/>
      <c r="CA436" s="9"/>
      <c r="CB436" s="9"/>
      <c r="CC436" s="9"/>
      <c r="CD436" s="9"/>
      <c r="CE436" s="9"/>
      <c r="CF436" s="9"/>
      <c r="CG436" s="9"/>
      <c r="CH436" s="9"/>
      <c r="CI436" s="9"/>
      <c r="CJ436" s="9"/>
      <c r="CK436" s="9"/>
      <c r="CL436" s="9"/>
      <c r="CM436" s="9"/>
      <c r="CN436" s="9"/>
      <c r="CO436" s="9"/>
      <c r="CP436" s="9"/>
      <c r="CQ436" s="9"/>
      <c r="CR436" s="9"/>
      <c r="CS436" s="9"/>
      <c r="CT436" s="9"/>
      <c r="CU436" s="9"/>
      <c r="CV436" s="9"/>
      <c r="CW436" s="9"/>
      <c r="CX436" s="9"/>
      <c r="CY436" s="9"/>
      <c r="CZ436" s="9"/>
      <c r="DA436" s="9"/>
      <c r="DB436" s="9"/>
      <c r="DC436" s="9"/>
      <c r="DD436" s="9"/>
      <c r="DE436" s="9"/>
      <c r="DF436" s="9"/>
      <c r="DG436" s="9"/>
      <c r="DH436" s="9"/>
      <c r="DI436" s="9"/>
      <c r="DJ436" s="9"/>
      <c r="DK436" s="9"/>
      <c r="DL436" s="9"/>
      <c r="DM436" s="9"/>
      <c r="DN436" s="9"/>
      <c r="DO436" s="9"/>
      <c r="DP436" s="9"/>
      <c r="DQ436" s="9"/>
      <c r="DR436" s="9"/>
      <c r="DS436" s="9"/>
      <c r="DT436" s="9"/>
    </row>
    <row r="437" spans="1:124"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c r="BC437" s="9"/>
      <c r="BD437" s="9"/>
      <c r="BE437" s="9"/>
      <c r="BF437" s="9"/>
      <c r="BG437" s="9"/>
      <c r="BH437" s="9"/>
      <c r="BI437" s="9"/>
      <c r="BJ437" s="9"/>
      <c r="BK437" s="9"/>
      <c r="BL437" s="9"/>
      <c r="BM437" s="9"/>
      <c r="BN437" s="9"/>
      <c r="BO437" s="9"/>
      <c r="BP437" s="9"/>
      <c r="BQ437" s="9"/>
      <c r="BR437" s="9"/>
      <c r="BS437" s="9"/>
      <c r="BT437" s="9"/>
      <c r="BU437" s="9"/>
      <c r="BV437" s="9"/>
      <c r="BW437" s="9"/>
      <c r="BX437" s="9"/>
      <c r="BY437" s="9"/>
      <c r="BZ437" s="9"/>
      <c r="CA437" s="9"/>
      <c r="CB437" s="9"/>
      <c r="CC437" s="9"/>
      <c r="CD437" s="9"/>
      <c r="CE437" s="9"/>
      <c r="CF437" s="9"/>
      <c r="CG437" s="9"/>
      <c r="CH437" s="9"/>
      <c r="CI437" s="9"/>
      <c r="CJ437" s="9"/>
      <c r="CK437" s="9"/>
      <c r="CL437" s="9"/>
      <c r="CM437" s="9"/>
      <c r="CN437" s="9"/>
      <c r="CO437" s="9"/>
      <c r="CP437" s="9"/>
      <c r="CQ437" s="9"/>
      <c r="CR437" s="9"/>
      <c r="CS437" s="9"/>
      <c r="CT437" s="9"/>
      <c r="CU437" s="9"/>
      <c r="CV437" s="9"/>
      <c r="CW437" s="9"/>
      <c r="CX437" s="9"/>
      <c r="CY437" s="9"/>
      <c r="CZ437" s="9"/>
      <c r="DA437" s="9"/>
      <c r="DB437" s="9"/>
      <c r="DC437" s="9"/>
      <c r="DD437" s="9"/>
      <c r="DE437" s="9"/>
      <c r="DF437" s="9"/>
      <c r="DG437" s="9"/>
      <c r="DH437" s="9"/>
      <c r="DI437" s="9"/>
      <c r="DJ437" s="9"/>
      <c r="DK437" s="9"/>
      <c r="DL437" s="9"/>
      <c r="DM437" s="9"/>
      <c r="DN437" s="9"/>
      <c r="DO437" s="9"/>
      <c r="DP437" s="9"/>
      <c r="DQ437" s="9"/>
      <c r="DR437" s="9"/>
      <c r="DS437" s="9"/>
      <c r="DT437" s="9"/>
    </row>
    <row r="438" spans="1:124"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c r="BD438" s="9"/>
      <c r="BE438" s="9"/>
      <c r="BF438" s="9"/>
      <c r="BG438" s="9"/>
      <c r="BH438" s="9"/>
      <c r="BI438" s="9"/>
      <c r="BJ438" s="9"/>
      <c r="BK438" s="9"/>
      <c r="BL438" s="9"/>
      <c r="BM438" s="9"/>
      <c r="BN438" s="9"/>
      <c r="BO438" s="9"/>
      <c r="BP438" s="9"/>
      <c r="BQ438" s="9"/>
      <c r="BR438" s="9"/>
      <c r="BS438" s="9"/>
      <c r="BT438" s="9"/>
      <c r="BU438" s="9"/>
      <c r="BV438" s="9"/>
      <c r="BW438" s="9"/>
      <c r="BX438" s="9"/>
      <c r="BY438" s="9"/>
      <c r="BZ438" s="9"/>
      <c r="CA438" s="9"/>
      <c r="CB438" s="9"/>
      <c r="CC438" s="9"/>
      <c r="CD438" s="9"/>
      <c r="CE438" s="9"/>
      <c r="CF438" s="9"/>
      <c r="CG438" s="9"/>
      <c r="CH438" s="9"/>
      <c r="CI438" s="9"/>
      <c r="CJ438" s="9"/>
      <c r="CK438" s="9"/>
      <c r="CL438" s="9"/>
      <c r="CM438" s="9"/>
      <c r="CN438" s="9"/>
      <c r="CO438" s="9"/>
      <c r="CP438" s="9"/>
      <c r="CQ438" s="9"/>
      <c r="CR438" s="9"/>
      <c r="CS438" s="9"/>
      <c r="CT438" s="9"/>
      <c r="CU438" s="9"/>
      <c r="CV438" s="9"/>
      <c r="CW438" s="9"/>
      <c r="CX438" s="9"/>
      <c r="CY438" s="9"/>
      <c r="CZ438" s="9"/>
      <c r="DA438" s="9"/>
      <c r="DB438" s="9"/>
      <c r="DC438" s="9"/>
      <c r="DD438" s="9"/>
      <c r="DE438" s="9"/>
      <c r="DF438" s="9"/>
      <c r="DG438" s="9"/>
      <c r="DH438" s="9"/>
      <c r="DI438" s="9"/>
      <c r="DJ438" s="9"/>
      <c r="DK438" s="9"/>
      <c r="DL438" s="9"/>
      <c r="DM438" s="9"/>
      <c r="DN438" s="9"/>
      <c r="DO438" s="9"/>
      <c r="DP438" s="9"/>
      <c r="DQ438" s="9"/>
      <c r="DR438" s="9"/>
      <c r="DS438" s="9"/>
      <c r="DT438" s="9"/>
    </row>
    <row r="439" spans="1:124"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c r="BC439" s="9"/>
      <c r="BD439" s="9"/>
      <c r="BE439" s="9"/>
      <c r="BF439" s="9"/>
      <c r="BG439" s="9"/>
      <c r="BH439" s="9"/>
      <c r="BI439" s="9"/>
      <c r="BJ439" s="9"/>
      <c r="BK439" s="9"/>
      <c r="BL439" s="9"/>
      <c r="BM439" s="9"/>
      <c r="BN439" s="9"/>
      <c r="BO439" s="9"/>
      <c r="BP439" s="9"/>
      <c r="BQ439" s="9"/>
      <c r="BR439" s="9"/>
      <c r="BS439" s="9"/>
      <c r="BT439" s="9"/>
      <c r="BU439" s="9"/>
      <c r="BV439" s="9"/>
      <c r="BW439" s="9"/>
      <c r="BX439" s="9"/>
      <c r="BY439" s="9"/>
      <c r="BZ439" s="9"/>
      <c r="CA439" s="9"/>
      <c r="CB439" s="9"/>
      <c r="CC439" s="9"/>
      <c r="CD439" s="9"/>
      <c r="CE439" s="9"/>
      <c r="CF439" s="9"/>
      <c r="CG439" s="9"/>
      <c r="CH439" s="9"/>
      <c r="CI439" s="9"/>
      <c r="CJ439" s="9"/>
      <c r="CK439" s="9"/>
      <c r="CL439" s="9"/>
      <c r="CM439" s="9"/>
      <c r="CN439" s="9"/>
      <c r="CO439" s="9"/>
      <c r="CP439" s="9"/>
      <c r="CQ439" s="9"/>
      <c r="CR439" s="9"/>
      <c r="CS439" s="9"/>
      <c r="CT439" s="9"/>
      <c r="CU439" s="9"/>
      <c r="CV439" s="9"/>
      <c r="CW439" s="9"/>
      <c r="CX439" s="9"/>
      <c r="CY439" s="9"/>
      <c r="CZ439" s="9"/>
      <c r="DA439" s="9"/>
      <c r="DB439" s="9"/>
      <c r="DC439" s="9"/>
      <c r="DD439" s="9"/>
      <c r="DE439" s="9"/>
      <c r="DF439" s="9"/>
      <c r="DG439" s="9"/>
      <c r="DH439" s="9"/>
      <c r="DI439" s="9"/>
      <c r="DJ439" s="9"/>
      <c r="DK439" s="9"/>
      <c r="DL439" s="9"/>
      <c r="DM439" s="9"/>
      <c r="DN439" s="9"/>
      <c r="DO439" s="9"/>
      <c r="DP439" s="9"/>
      <c r="DQ439" s="9"/>
      <c r="DR439" s="9"/>
      <c r="DS439" s="9"/>
      <c r="DT439" s="9"/>
    </row>
    <row r="440" spans="1:124"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c r="BD440" s="9"/>
      <c r="BE440" s="9"/>
      <c r="BF440" s="9"/>
      <c r="BG440" s="9"/>
      <c r="BH440" s="9"/>
      <c r="BI440" s="9"/>
      <c r="BJ440" s="9"/>
      <c r="BK440" s="9"/>
      <c r="BL440" s="9"/>
      <c r="BM440" s="9"/>
      <c r="BN440" s="9"/>
      <c r="BO440" s="9"/>
      <c r="BP440" s="9"/>
      <c r="BQ440" s="9"/>
      <c r="BR440" s="9"/>
      <c r="BS440" s="9"/>
      <c r="BT440" s="9"/>
      <c r="BU440" s="9"/>
      <c r="BV440" s="9"/>
      <c r="BW440" s="9"/>
      <c r="BX440" s="9"/>
      <c r="BY440" s="9"/>
      <c r="BZ440" s="9"/>
      <c r="CA440" s="9"/>
      <c r="CB440" s="9"/>
      <c r="CC440" s="9"/>
      <c r="CD440" s="9"/>
      <c r="CE440" s="9"/>
      <c r="CF440" s="9"/>
      <c r="CG440" s="9"/>
      <c r="CH440" s="9"/>
      <c r="CI440" s="9"/>
      <c r="CJ440" s="9"/>
      <c r="CK440" s="9"/>
      <c r="CL440" s="9"/>
      <c r="CM440" s="9"/>
      <c r="CN440" s="9"/>
      <c r="CO440" s="9"/>
      <c r="CP440" s="9"/>
      <c r="CQ440" s="9"/>
      <c r="CR440" s="9"/>
      <c r="CS440" s="9"/>
      <c r="CT440" s="9"/>
      <c r="CU440" s="9"/>
      <c r="CV440" s="9"/>
      <c r="CW440" s="9"/>
      <c r="CX440" s="9"/>
      <c r="CY440" s="9"/>
      <c r="CZ440" s="9"/>
      <c r="DA440" s="9"/>
      <c r="DB440" s="9"/>
      <c r="DC440" s="9"/>
      <c r="DD440" s="9"/>
      <c r="DE440" s="9"/>
      <c r="DF440" s="9"/>
      <c r="DG440" s="9"/>
      <c r="DH440" s="9"/>
      <c r="DI440" s="9"/>
      <c r="DJ440" s="9"/>
      <c r="DK440" s="9"/>
      <c r="DL440" s="9"/>
      <c r="DM440" s="9"/>
      <c r="DN440" s="9"/>
      <c r="DO440" s="9"/>
      <c r="DP440" s="9"/>
      <c r="DQ440" s="9"/>
      <c r="DR440" s="9"/>
      <c r="DS440" s="9"/>
      <c r="DT440" s="9"/>
    </row>
    <row r="441" spans="1:124"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9"/>
      <c r="BC441" s="9"/>
      <c r="BD441" s="9"/>
      <c r="BE441" s="9"/>
      <c r="BF441" s="9"/>
      <c r="BG441" s="9"/>
      <c r="BH441" s="9"/>
      <c r="BI441" s="9"/>
      <c r="BJ441" s="9"/>
      <c r="BK441" s="9"/>
      <c r="BL441" s="9"/>
      <c r="BM441" s="9"/>
      <c r="BN441" s="9"/>
      <c r="BO441" s="9"/>
      <c r="BP441" s="9"/>
      <c r="BQ441" s="9"/>
      <c r="BR441" s="9"/>
      <c r="BS441" s="9"/>
      <c r="BT441" s="9"/>
      <c r="BU441" s="9"/>
      <c r="BV441" s="9"/>
      <c r="BW441" s="9"/>
      <c r="BX441" s="9"/>
      <c r="BY441" s="9"/>
      <c r="BZ441" s="9"/>
      <c r="CA441" s="9"/>
      <c r="CB441" s="9"/>
      <c r="CC441" s="9"/>
      <c r="CD441" s="9"/>
      <c r="CE441" s="9"/>
      <c r="CF441" s="9"/>
      <c r="CG441" s="9"/>
      <c r="CH441" s="9"/>
      <c r="CI441" s="9"/>
      <c r="CJ441" s="9"/>
      <c r="CK441" s="9"/>
      <c r="CL441" s="9"/>
      <c r="CM441" s="9"/>
      <c r="CN441" s="9"/>
      <c r="CO441" s="9"/>
      <c r="CP441" s="9"/>
      <c r="CQ441" s="9"/>
      <c r="CR441" s="9"/>
      <c r="CS441" s="9"/>
      <c r="CT441" s="9"/>
      <c r="CU441" s="9"/>
      <c r="CV441" s="9"/>
      <c r="CW441" s="9"/>
      <c r="CX441" s="9"/>
      <c r="CY441" s="9"/>
      <c r="CZ441" s="9"/>
      <c r="DA441" s="9"/>
      <c r="DB441" s="9"/>
      <c r="DC441" s="9"/>
      <c r="DD441" s="9"/>
      <c r="DE441" s="9"/>
      <c r="DF441" s="9"/>
      <c r="DG441" s="9"/>
      <c r="DH441" s="9"/>
      <c r="DI441" s="9"/>
      <c r="DJ441" s="9"/>
      <c r="DK441" s="9"/>
      <c r="DL441" s="9"/>
      <c r="DM441" s="9"/>
      <c r="DN441" s="9"/>
      <c r="DO441" s="9"/>
      <c r="DP441" s="9"/>
      <c r="DQ441" s="9"/>
      <c r="DR441" s="9"/>
      <c r="DS441" s="9"/>
      <c r="DT441" s="9"/>
    </row>
    <row r="442" spans="1:124"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9"/>
      <c r="BC442" s="9"/>
      <c r="BD442" s="9"/>
      <c r="BE442" s="9"/>
      <c r="BF442" s="9"/>
      <c r="BG442" s="9"/>
      <c r="BH442" s="9"/>
      <c r="BI442" s="9"/>
      <c r="BJ442" s="9"/>
      <c r="BK442" s="9"/>
      <c r="BL442" s="9"/>
      <c r="BM442" s="9"/>
      <c r="BN442" s="9"/>
      <c r="BO442" s="9"/>
      <c r="BP442" s="9"/>
      <c r="BQ442" s="9"/>
      <c r="BR442" s="9"/>
      <c r="BS442" s="9"/>
      <c r="BT442" s="9"/>
      <c r="BU442" s="9"/>
      <c r="BV442" s="9"/>
      <c r="BW442" s="9"/>
      <c r="BX442" s="9"/>
      <c r="BY442" s="9"/>
      <c r="BZ442" s="9"/>
      <c r="CA442" s="9"/>
      <c r="CB442" s="9"/>
      <c r="CC442" s="9"/>
      <c r="CD442" s="9"/>
      <c r="CE442" s="9"/>
      <c r="CF442" s="9"/>
      <c r="CG442" s="9"/>
      <c r="CH442" s="9"/>
      <c r="CI442" s="9"/>
      <c r="CJ442" s="9"/>
      <c r="CK442" s="9"/>
      <c r="CL442" s="9"/>
      <c r="CM442" s="9"/>
      <c r="CN442" s="9"/>
      <c r="CO442" s="9"/>
      <c r="CP442" s="9"/>
      <c r="CQ442" s="9"/>
      <c r="CR442" s="9"/>
      <c r="CS442" s="9"/>
      <c r="CT442" s="9"/>
      <c r="CU442" s="9"/>
      <c r="CV442" s="9"/>
      <c r="CW442" s="9"/>
      <c r="CX442" s="9"/>
      <c r="CY442" s="9"/>
      <c r="CZ442" s="9"/>
      <c r="DA442" s="9"/>
      <c r="DB442" s="9"/>
      <c r="DC442" s="9"/>
      <c r="DD442" s="9"/>
      <c r="DE442" s="9"/>
      <c r="DF442" s="9"/>
      <c r="DG442" s="9"/>
      <c r="DH442" s="9"/>
      <c r="DI442" s="9"/>
      <c r="DJ442" s="9"/>
      <c r="DK442" s="9"/>
      <c r="DL442" s="9"/>
      <c r="DM442" s="9"/>
      <c r="DN442" s="9"/>
      <c r="DO442" s="9"/>
      <c r="DP442" s="9"/>
      <c r="DQ442" s="9"/>
      <c r="DR442" s="9"/>
      <c r="DS442" s="9"/>
      <c r="DT442" s="9"/>
    </row>
    <row r="443" spans="1:124"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c r="BD443" s="9"/>
      <c r="BE443" s="9"/>
      <c r="BF443" s="9"/>
      <c r="BG443" s="9"/>
      <c r="BH443" s="9"/>
      <c r="BI443" s="9"/>
      <c r="BJ443" s="9"/>
      <c r="BK443" s="9"/>
      <c r="BL443" s="9"/>
      <c r="BM443" s="9"/>
      <c r="BN443" s="9"/>
      <c r="BO443" s="9"/>
      <c r="BP443" s="9"/>
      <c r="BQ443" s="9"/>
      <c r="BR443" s="9"/>
      <c r="BS443" s="9"/>
      <c r="BT443" s="9"/>
      <c r="BU443" s="9"/>
      <c r="BV443" s="9"/>
      <c r="BW443" s="9"/>
      <c r="BX443" s="9"/>
      <c r="BY443" s="9"/>
      <c r="BZ443" s="9"/>
      <c r="CA443" s="9"/>
      <c r="CB443" s="9"/>
      <c r="CC443" s="9"/>
      <c r="CD443" s="9"/>
      <c r="CE443" s="9"/>
      <c r="CF443" s="9"/>
      <c r="CG443" s="9"/>
      <c r="CH443" s="9"/>
      <c r="CI443" s="9"/>
      <c r="CJ443" s="9"/>
      <c r="CK443" s="9"/>
      <c r="CL443" s="9"/>
      <c r="CM443" s="9"/>
      <c r="CN443" s="9"/>
      <c r="CO443" s="9"/>
      <c r="CP443" s="9"/>
      <c r="CQ443" s="9"/>
      <c r="CR443" s="9"/>
      <c r="CS443" s="9"/>
      <c r="CT443" s="9"/>
      <c r="CU443" s="9"/>
      <c r="CV443" s="9"/>
      <c r="CW443" s="9"/>
      <c r="CX443" s="9"/>
      <c r="CY443" s="9"/>
      <c r="CZ443" s="9"/>
      <c r="DA443" s="9"/>
      <c r="DB443" s="9"/>
      <c r="DC443" s="9"/>
      <c r="DD443" s="9"/>
      <c r="DE443" s="9"/>
      <c r="DF443" s="9"/>
      <c r="DG443" s="9"/>
      <c r="DH443" s="9"/>
      <c r="DI443" s="9"/>
      <c r="DJ443" s="9"/>
      <c r="DK443" s="9"/>
      <c r="DL443" s="9"/>
      <c r="DM443" s="9"/>
      <c r="DN443" s="9"/>
      <c r="DO443" s="9"/>
      <c r="DP443" s="9"/>
      <c r="DQ443" s="9"/>
      <c r="DR443" s="9"/>
      <c r="DS443" s="9"/>
      <c r="DT443" s="9"/>
    </row>
    <row r="444" spans="1:124"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c r="BD444" s="9"/>
      <c r="BE444" s="9"/>
      <c r="BF444" s="9"/>
      <c r="BG444" s="9"/>
      <c r="BH444" s="9"/>
      <c r="BI444" s="9"/>
      <c r="BJ444" s="9"/>
      <c r="BK444" s="9"/>
      <c r="BL444" s="9"/>
      <c r="BM444" s="9"/>
      <c r="BN444" s="9"/>
      <c r="BO444" s="9"/>
      <c r="BP444" s="9"/>
      <c r="BQ444" s="9"/>
      <c r="BR444" s="9"/>
      <c r="BS444" s="9"/>
      <c r="BT444" s="9"/>
      <c r="BU444" s="9"/>
      <c r="BV444" s="9"/>
      <c r="BW444" s="9"/>
      <c r="BX444" s="9"/>
      <c r="BY444" s="9"/>
      <c r="BZ444" s="9"/>
      <c r="CA444" s="9"/>
      <c r="CB444" s="9"/>
      <c r="CC444" s="9"/>
      <c r="CD444" s="9"/>
      <c r="CE444" s="9"/>
      <c r="CF444" s="9"/>
      <c r="CG444" s="9"/>
      <c r="CH444" s="9"/>
      <c r="CI444" s="9"/>
      <c r="CJ444" s="9"/>
      <c r="CK444" s="9"/>
      <c r="CL444" s="9"/>
      <c r="CM444" s="9"/>
      <c r="CN444" s="9"/>
      <c r="CO444" s="9"/>
      <c r="CP444" s="9"/>
      <c r="CQ444" s="9"/>
      <c r="CR444" s="9"/>
      <c r="CS444" s="9"/>
      <c r="CT444" s="9"/>
      <c r="CU444" s="9"/>
      <c r="CV444" s="9"/>
      <c r="CW444" s="9"/>
      <c r="CX444" s="9"/>
      <c r="CY444" s="9"/>
      <c r="CZ444" s="9"/>
      <c r="DA444" s="9"/>
      <c r="DB444" s="9"/>
      <c r="DC444" s="9"/>
      <c r="DD444" s="9"/>
      <c r="DE444" s="9"/>
      <c r="DF444" s="9"/>
      <c r="DG444" s="9"/>
      <c r="DH444" s="9"/>
      <c r="DI444" s="9"/>
      <c r="DJ444" s="9"/>
      <c r="DK444" s="9"/>
      <c r="DL444" s="9"/>
      <c r="DM444" s="9"/>
      <c r="DN444" s="9"/>
      <c r="DO444" s="9"/>
      <c r="DP444" s="9"/>
      <c r="DQ444" s="9"/>
      <c r="DR444" s="9"/>
      <c r="DS444" s="9"/>
      <c r="DT444" s="9"/>
    </row>
    <row r="445" spans="1:124"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9"/>
      <c r="BL445" s="9"/>
      <c r="BM445" s="9"/>
      <c r="BN445" s="9"/>
      <c r="BO445" s="9"/>
      <c r="BP445" s="9"/>
      <c r="BQ445" s="9"/>
      <c r="BR445" s="9"/>
      <c r="BS445" s="9"/>
      <c r="BT445" s="9"/>
      <c r="BU445" s="9"/>
      <c r="BV445" s="9"/>
      <c r="BW445" s="9"/>
      <c r="BX445" s="9"/>
      <c r="BY445" s="9"/>
      <c r="BZ445" s="9"/>
      <c r="CA445" s="9"/>
      <c r="CB445" s="9"/>
      <c r="CC445" s="9"/>
      <c r="CD445" s="9"/>
      <c r="CE445" s="9"/>
      <c r="CF445" s="9"/>
      <c r="CG445" s="9"/>
      <c r="CH445" s="9"/>
      <c r="CI445" s="9"/>
      <c r="CJ445" s="9"/>
      <c r="CK445" s="9"/>
      <c r="CL445" s="9"/>
      <c r="CM445" s="9"/>
      <c r="CN445" s="9"/>
      <c r="CO445" s="9"/>
      <c r="CP445" s="9"/>
      <c r="CQ445" s="9"/>
      <c r="CR445" s="9"/>
      <c r="CS445" s="9"/>
      <c r="CT445" s="9"/>
      <c r="CU445" s="9"/>
      <c r="CV445" s="9"/>
      <c r="CW445" s="9"/>
      <c r="CX445" s="9"/>
      <c r="CY445" s="9"/>
      <c r="CZ445" s="9"/>
      <c r="DA445" s="9"/>
      <c r="DB445" s="9"/>
      <c r="DC445" s="9"/>
      <c r="DD445" s="9"/>
      <c r="DE445" s="9"/>
      <c r="DF445" s="9"/>
      <c r="DG445" s="9"/>
      <c r="DH445" s="9"/>
      <c r="DI445" s="9"/>
      <c r="DJ445" s="9"/>
      <c r="DK445" s="9"/>
      <c r="DL445" s="9"/>
      <c r="DM445" s="9"/>
      <c r="DN445" s="9"/>
      <c r="DO445" s="9"/>
      <c r="DP445" s="9"/>
      <c r="DQ445" s="9"/>
      <c r="DR445" s="9"/>
      <c r="DS445" s="9"/>
      <c r="DT445" s="9"/>
    </row>
    <row r="446" spans="1:124"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c r="BD446" s="9"/>
      <c r="BE446" s="9"/>
      <c r="BF446" s="9"/>
      <c r="BG446" s="9"/>
      <c r="BH446" s="9"/>
      <c r="BI446" s="9"/>
      <c r="BJ446" s="9"/>
      <c r="BK446" s="9"/>
      <c r="BL446" s="9"/>
      <c r="BM446" s="9"/>
      <c r="BN446" s="9"/>
      <c r="BO446" s="9"/>
      <c r="BP446" s="9"/>
      <c r="BQ446" s="9"/>
      <c r="BR446" s="9"/>
      <c r="BS446" s="9"/>
      <c r="BT446" s="9"/>
      <c r="BU446" s="9"/>
      <c r="BV446" s="9"/>
      <c r="BW446" s="9"/>
      <c r="BX446" s="9"/>
      <c r="BY446" s="9"/>
      <c r="BZ446" s="9"/>
      <c r="CA446" s="9"/>
      <c r="CB446" s="9"/>
      <c r="CC446" s="9"/>
      <c r="CD446" s="9"/>
      <c r="CE446" s="9"/>
      <c r="CF446" s="9"/>
      <c r="CG446" s="9"/>
      <c r="CH446" s="9"/>
      <c r="CI446" s="9"/>
      <c r="CJ446" s="9"/>
      <c r="CK446" s="9"/>
      <c r="CL446" s="9"/>
      <c r="CM446" s="9"/>
      <c r="CN446" s="9"/>
      <c r="CO446" s="9"/>
      <c r="CP446" s="9"/>
      <c r="CQ446" s="9"/>
      <c r="CR446" s="9"/>
      <c r="CS446" s="9"/>
      <c r="CT446" s="9"/>
      <c r="CU446" s="9"/>
      <c r="CV446" s="9"/>
      <c r="CW446" s="9"/>
      <c r="CX446" s="9"/>
      <c r="CY446" s="9"/>
      <c r="CZ446" s="9"/>
      <c r="DA446" s="9"/>
      <c r="DB446" s="9"/>
      <c r="DC446" s="9"/>
      <c r="DD446" s="9"/>
      <c r="DE446" s="9"/>
      <c r="DF446" s="9"/>
      <c r="DG446" s="9"/>
      <c r="DH446" s="9"/>
      <c r="DI446" s="9"/>
      <c r="DJ446" s="9"/>
      <c r="DK446" s="9"/>
      <c r="DL446" s="9"/>
      <c r="DM446" s="9"/>
      <c r="DN446" s="9"/>
      <c r="DO446" s="9"/>
      <c r="DP446" s="9"/>
      <c r="DQ446" s="9"/>
      <c r="DR446" s="9"/>
      <c r="DS446" s="9"/>
      <c r="DT446" s="9"/>
    </row>
    <row r="447" spans="1:124"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c r="BD447" s="9"/>
      <c r="BE447" s="9"/>
      <c r="BF447" s="9"/>
      <c r="BG447" s="9"/>
      <c r="BH447" s="9"/>
      <c r="BI447" s="9"/>
      <c r="BJ447" s="9"/>
      <c r="BK447" s="9"/>
      <c r="BL447" s="9"/>
      <c r="BM447" s="9"/>
      <c r="BN447" s="9"/>
      <c r="BO447" s="9"/>
      <c r="BP447" s="9"/>
      <c r="BQ447" s="9"/>
      <c r="BR447" s="9"/>
      <c r="BS447" s="9"/>
      <c r="BT447" s="9"/>
      <c r="BU447" s="9"/>
      <c r="BV447" s="9"/>
      <c r="BW447" s="9"/>
      <c r="BX447" s="9"/>
      <c r="BY447" s="9"/>
      <c r="BZ447" s="9"/>
      <c r="CA447" s="9"/>
      <c r="CB447" s="9"/>
      <c r="CC447" s="9"/>
      <c r="CD447" s="9"/>
      <c r="CE447" s="9"/>
      <c r="CF447" s="9"/>
      <c r="CG447" s="9"/>
      <c r="CH447" s="9"/>
      <c r="CI447" s="9"/>
      <c r="CJ447" s="9"/>
      <c r="CK447" s="9"/>
      <c r="CL447" s="9"/>
      <c r="CM447" s="9"/>
      <c r="CN447" s="9"/>
      <c r="CO447" s="9"/>
      <c r="CP447" s="9"/>
      <c r="CQ447" s="9"/>
      <c r="CR447" s="9"/>
      <c r="CS447" s="9"/>
      <c r="CT447" s="9"/>
      <c r="CU447" s="9"/>
      <c r="CV447" s="9"/>
      <c r="CW447" s="9"/>
      <c r="CX447" s="9"/>
      <c r="CY447" s="9"/>
      <c r="CZ447" s="9"/>
      <c r="DA447" s="9"/>
      <c r="DB447" s="9"/>
      <c r="DC447" s="9"/>
      <c r="DD447" s="9"/>
      <c r="DE447" s="9"/>
      <c r="DF447" s="9"/>
      <c r="DG447" s="9"/>
      <c r="DH447" s="9"/>
      <c r="DI447" s="9"/>
      <c r="DJ447" s="9"/>
      <c r="DK447" s="9"/>
      <c r="DL447" s="9"/>
      <c r="DM447" s="9"/>
      <c r="DN447" s="9"/>
      <c r="DO447" s="9"/>
      <c r="DP447" s="9"/>
      <c r="DQ447" s="9"/>
      <c r="DR447" s="9"/>
      <c r="DS447" s="9"/>
      <c r="DT447" s="9"/>
    </row>
    <row r="448" spans="1:124"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c r="BI448" s="9"/>
      <c r="BJ448" s="9"/>
      <c r="BK448" s="9"/>
      <c r="BL448" s="9"/>
      <c r="BM448" s="9"/>
      <c r="BN448" s="9"/>
      <c r="BO448" s="9"/>
      <c r="BP448" s="9"/>
      <c r="BQ448" s="9"/>
      <c r="BR448" s="9"/>
      <c r="BS448" s="9"/>
      <c r="BT448" s="9"/>
      <c r="BU448" s="9"/>
      <c r="BV448" s="9"/>
      <c r="BW448" s="9"/>
      <c r="BX448" s="9"/>
      <c r="BY448" s="9"/>
      <c r="BZ448" s="9"/>
      <c r="CA448" s="9"/>
      <c r="CB448" s="9"/>
      <c r="CC448" s="9"/>
      <c r="CD448" s="9"/>
      <c r="CE448" s="9"/>
      <c r="CF448" s="9"/>
      <c r="CG448" s="9"/>
      <c r="CH448" s="9"/>
      <c r="CI448" s="9"/>
      <c r="CJ448" s="9"/>
      <c r="CK448" s="9"/>
      <c r="CL448" s="9"/>
      <c r="CM448" s="9"/>
      <c r="CN448" s="9"/>
      <c r="CO448" s="9"/>
      <c r="CP448" s="9"/>
      <c r="CQ448" s="9"/>
      <c r="CR448" s="9"/>
      <c r="CS448" s="9"/>
      <c r="CT448" s="9"/>
      <c r="CU448" s="9"/>
      <c r="CV448" s="9"/>
      <c r="CW448" s="9"/>
      <c r="CX448" s="9"/>
      <c r="CY448" s="9"/>
      <c r="CZ448" s="9"/>
      <c r="DA448" s="9"/>
      <c r="DB448" s="9"/>
      <c r="DC448" s="9"/>
      <c r="DD448" s="9"/>
      <c r="DE448" s="9"/>
      <c r="DF448" s="9"/>
      <c r="DG448" s="9"/>
      <c r="DH448" s="9"/>
      <c r="DI448" s="9"/>
      <c r="DJ448" s="9"/>
      <c r="DK448" s="9"/>
      <c r="DL448" s="9"/>
      <c r="DM448" s="9"/>
      <c r="DN448" s="9"/>
      <c r="DO448" s="9"/>
      <c r="DP448" s="9"/>
      <c r="DQ448" s="9"/>
      <c r="DR448" s="9"/>
      <c r="DS448" s="9"/>
      <c r="DT448" s="9"/>
    </row>
    <row r="449" spans="1:124"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9"/>
      <c r="BL449" s="9"/>
      <c r="BM449" s="9"/>
      <c r="BN449" s="9"/>
      <c r="BO449" s="9"/>
      <c r="BP449" s="9"/>
      <c r="BQ449" s="9"/>
      <c r="BR449" s="9"/>
      <c r="BS449" s="9"/>
      <c r="BT449" s="9"/>
      <c r="BU449" s="9"/>
      <c r="BV449" s="9"/>
      <c r="BW449" s="9"/>
      <c r="BX449" s="9"/>
      <c r="BY449" s="9"/>
      <c r="BZ449" s="9"/>
      <c r="CA449" s="9"/>
      <c r="CB449" s="9"/>
      <c r="CC449" s="9"/>
      <c r="CD449" s="9"/>
      <c r="CE449" s="9"/>
      <c r="CF449" s="9"/>
      <c r="CG449" s="9"/>
      <c r="CH449" s="9"/>
      <c r="CI449" s="9"/>
      <c r="CJ449" s="9"/>
      <c r="CK449" s="9"/>
      <c r="CL449" s="9"/>
      <c r="CM449" s="9"/>
      <c r="CN449" s="9"/>
      <c r="CO449" s="9"/>
      <c r="CP449" s="9"/>
      <c r="CQ449" s="9"/>
      <c r="CR449" s="9"/>
      <c r="CS449" s="9"/>
      <c r="CT449" s="9"/>
      <c r="CU449" s="9"/>
      <c r="CV449" s="9"/>
      <c r="CW449" s="9"/>
      <c r="CX449" s="9"/>
      <c r="CY449" s="9"/>
      <c r="CZ449" s="9"/>
      <c r="DA449" s="9"/>
      <c r="DB449" s="9"/>
      <c r="DC449" s="9"/>
      <c r="DD449" s="9"/>
      <c r="DE449" s="9"/>
      <c r="DF449" s="9"/>
      <c r="DG449" s="9"/>
      <c r="DH449" s="9"/>
      <c r="DI449" s="9"/>
      <c r="DJ449" s="9"/>
      <c r="DK449" s="9"/>
      <c r="DL449" s="9"/>
      <c r="DM449" s="9"/>
      <c r="DN449" s="9"/>
      <c r="DO449" s="9"/>
      <c r="DP449" s="9"/>
      <c r="DQ449" s="9"/>
      <c r="DR449" s="9"/>
      <c r="DS449" s="9"/>
      <c r="DT449" s="9"/>
    </row>
    <row r="450" spans="1:124"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9"/>
      <c r="BE450" s="9"/>
      <c r="BF450" s="9"/>
      <c r="BG450" s="9"/>
      <c r="BH450" s="9"/>
      <c r="BI450" s="9"/>
      <c r="BJ450" s="9"/>
      <c r="BK450" s="9"/>
      <c r="BL450" s="9"/>
      <c r="BM450" s="9"/>
      <c r="BN450" s="9"/>
      <c r="BO450" s="9"/>
      <c r="BP450" s="9"/>
      <c r="BQ450" s="9"/>
      <c r="BR450" s="9"/>
      <c r="BS450" s="9"/>
      <c r="BT450" s="9"/>
      <c r="BU450" s="9"/>
      <c r="BV450" s="9"/>
      <c r="BW450" s="9"/>
      <c r="BX450" s="9"/>
      <c r="BY450" s="9"/>
      <c r="BZ450" s="9"/>
      <c r="CA450" s="9"/>
      <c r="CB450" s="9"/>
      <c r="CC450" s="9"/>
      <c r="CD450" s="9"/>
      <c r="CE450" s="9"/>
      <c r="CF450" s="9"/>
      <c r="CG450" s="9"/>
      <c r="CH450" s="9"/>
      <c r="CI450" s="9"/>
      <c r="CJ450" s="9"/>
      <c r="CK450" s="9"/>
      <c r="CL450" s="9"/>
      <c r="CM450" s="9"/>
      <c r="CN450" s="9"/>
      <c r="CO450" s="9"/>
      <c r="CP450" s="9"/>
      <c r="CQ450" s="9"/>
      <c r="CR450" s="9"/>
      <c r="CS450" s="9"/>
      <c r="CT450" s="9"/>
      <c r="CU450" s="9"/>
      <c r="CV450" s="9"/>
      <c r="CW450" s="9"/>
      <c r="CX450" s="9"/>
      <c r="CY450" s="9"/>
      <c r="CZ450" s="9"/>
      <c r="DA450" s="9"/>
      <c r="DB450" s="9"/>
      <c r="DC450" s="9"/>
      <c r="DD450" s="9"/>
      <c r="DE450" s="9"/>
      <c r="DF450" s="9"/>
      <c r="DG450" s="9"/>
      <c r="DH450" s="9"/>
      <c r="DI450" s="9"/>
      <c r="DJ450" s="9"/>
      <c r="DK450" s="9"/>
      <c r="DL450" s="9"/>
      <c r="DM450" s="9"/>
      <c r="DN450" s="9"/>
      <c r="DO450" s="9"/>
      <c r="DP450" s="9"/>
      <c r="DQ450" s="9"/>
      <c r="DR450" s="9"/>
      <c r="DS450" s="9"/>
      <c r="DT450" s="9"/>
    </row>
    <row r="451" spans="1:124"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c r="BH451" s="9"/>
      <c r="BI451" s="9"/>
      <c r="BJ451" s="9"/>
      <c r="BK451" s="9"/>
      <c r="BL451" s="9"/>
      <c r="BM451" s="9"/>
      <c r="BN451" s="9"/>
      <c r="BO451" s="9"/>
      <c r="BP451" s="9"/>
      <c r="BQ451" s="9"/>
      <c r="BR451" s="9"/>
      <c r="BS451" s="9"/>
      <c r="BT451" s="9"/>
      <c r="BU451" s="9"/>
      <c r="BV451" s="9"/>
      <c r="BW451" s="9"/>
      <c r="BX451" s="9"/>
      <c r="BY451" s="9"/>
      <c r="BZ451" s="9"/>
      <c r="CA451" s="9"/>
      <c r="CB451" s="9"/>
      <c r="CC451" s="9"/>
      <c r="CD451" s="9"/>
      <c r="CE451" s="9"/>
      <c r="CF451" s="9"/>
      <c r="CG451" s="9"/>
      <c r="CH451" s="9"/>
      <c r="CI451" s="9"/>
      <c r="CJ451" s="9"/>
      <c r="CK451" s="9"/>
      <c r="CL451" s="9"/>
      <c r="CM451" s="9"/>
      <c r="CN451" s="9"/>
      <c r="CO451" s="9"/>
      <c r="CP451" s="9"/>
      <c r="CQ451" s="9"/>
      <c r="CR451" s="9"/>
      <c r="CS451" s="9"/>
      <c r="CT451" s="9"/>
      <c r="CU451" s="9"/>
      <c r="CV451" s="9"/>
      <c r="CW451" s="9"/>
      <c r="CX451" s="9"/>
      <c r="CY451" s="9"/>
      <c r="CZ451" s="9"/>
      <c r="DA451" s="9"/>
      <c r="DB451" s="9"/>
      <c r="DC451" s="9"/>
      <c r="DD451" s="9"/>
      <c r="DE451" s="9"/>
      <c r="DF451" s="9"/>
      <c r="DG451" s="9"/>
      <c r="DH451" s="9"/>
      <c r="DI451" s="9"/>
      <c r="DJ451" s="9"/>
      <c r="DK451" s="9"/>
      <c r="DL451" s="9"/>
      <c r="DM451" s="9"/>
      <c r="DN451" s="9"/>
      <c r="DO451" s="9"/>
      <c r="DP451" s="9"/>
      <c r="DQ451" s="9"/>
      <c r="DR451" s="9"/>
      <c r="DS451" s="9"/>
      <c r="DT451" s="9"/>
    </row>
    <row r="452" spans="1:124"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c r="BN452" s="9"/>
      <c r="BO452" s="9"/>
      <c r="BP452" s="9"/>
      <c r="BQ452" s="9"/>
      <c r="BR452" s="9"/>
      <c r="BS452" s="9"/>
      <c r="BT452" s="9"/>
      <c r="BU452" s="9"/>
      <c r="BV452" s="9"/>
      <c r="BW452" s="9"/>
      <c r="BX452" s="9"/>
      <c r="BY452" s="9"/>
      <c r="BZ452" s="9"/>
      <c r="CA452" s="9"/>
      <c r="CB452" s="9"/>
      <c r="CC452" s="9"/>
      <c r="CD452" s="9"/>
      <c r="CE452" s="9"/>
      <c r="CF452" s="9"/>
      <c r="CG452" s="9"/>
      <c r="CH452" s="9"/>
      <c r="CI452" s="9"/>
      <c r="CJ452" s="9"/>
      <c r="CK452" s="9"/>
      <c r="CL452" s="9"/>
      <c r="CM452" s="9"/>
      <c r="CN452" s="9"/>
      <c r="CO452" s="9"/>
      <c r="CP452" s="9"/>
      <c r="CQ452" s="9"/>
      <c r="CR452" s="9"/>
      <c r="CS452" s="9"/>
      <c r="CT452" s="9"/>
      <c r="CU452" s="9"/>
      <c r="CV452" s="9"/>
      <c r="CW452" s="9"/>
      <c r="CX452" s="9"/>
      <c r="CY452" s="9"/>
      <c r="CZ452" s="9"/>
      <c r="DA452" s="9"/>
      <c r="DB452" s="9"/>
      <c r="DC452" s="9"/>
      <c r="DD452" s="9"/>
      <c r="DE452" s="9"/>
      <c r="DF452" s="9"/>
      <c r="DG452" s="9"/>
      <c r="DH452" s="9"/>
      <c r="DI452" s="9"/>
      <c r="DJ452" s="9"/>
      <c r="DK452" s="9"/>
      <c r="DL452" s="9"/>
      <c r="DM452" s="9"/>
      <c r="DN452" s="9"/>
      <c r="DO452" s="9"/>
      <c r="DP452" s="9"/>
      <c r="DQ452" s="9"/>
      <c r="DR452" s="9"/>
      <c r="DS452" s="9"/>
      <c r="DT452" s="9"/>
    </row>
    <row r="453" spans="1:124"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9"/>
      <c r="BE453" s="9"/>
      <c r="BF453" s="9"/>
      <c r="BG453" s="9"/>
      <c r="BH453" s="9"/>
      <c r="BI453" s="9"/>
      <c r="BJ453" s="9"/>
      <c r="BK453" s="9"/>
      <c r="BL453" s="9"/>
      <c r="BM453" s="9"/>
      <c r="BN453" s="9"/>
      <c r="BO453" s="9"/>
      <c r="BP453" s="9"/>
      <c r="BQ453" s="9"/>
      <c r="BR453" s="9"/>
      <c r="BS453" s="9"/>
      <c r="BT453" s="9"/>
      <c r="BU453" s="9"/>
      <c r="BV453" s="9"/>
      <c r="BW453" s="9"/>
      <c r="BX453" s="9"/>
      <c r="BY453" s="9"/>
      <c r="BZ453" s="9"/>
      <c r="CA453" s="9"/>
      <c r="CB453" s="9"/>
      <c r="CC453" s="9"/>
      <c r="CD453" s="9"/>
      <c r="CE453" s="9"/>
      <c r="CF453" s="9"/>
      <c r="CG453" s="9"/>
      <c r="CH453" s="9"/>
      <c r="CI453" s="9"/>
      <c r="CJ453" s="9"/>
      <c r="CK453" s="9"/>
      <c r="CL453" s="9"/>
      <c r="CM453" s="9"/>
      <c r="CN453" s="9"/>
      <c r="CO453" s="9"/>
      <c r="CP453" s="9"/>
      <c r="CQ453" s="9"/>
      <c r="CR453" s="9"/>
      <c r="CS453" s="9"/>
      <c r="CT453" s="9"/>
      <c r="CU453" s="9"/>
      <c r="CV453" s="9"/>
      <c r="CW453" s="9"/>
      <c r="CX453" s="9"/>
      <c r="CY453" s="9"/>
      <c r="CZ453" s="9"/>
      <c r="DA453" s="9"/>
      <c r="DB453" s="9"/>
      <c r="DC453" s="9"/>
      <c r="DD453" s="9"/>
      <c r="DE453" s="9"/>
      <c r="DF453" s="9"/>
      <c r="DG453" s="9"/>
      <c r="DH453" s="9"/>
      <c r="DI453" s="9"/>
      <c r="DJ453" s="9"/>
      <c r="DK453" s="9"/>
      <c r="DL453" s="9"/>
      <c r="DM453" s="9"/>
      <c r="DN453" s="9"/>
      <c r="DO453" s="9"/>
      <c r="DP453" s="9"/>
      <c r="DQ453" s="9"/>
      <c r="DR453" s="9"/>
      <c r="DS453" s="9"/>
      <c r="DT453" s="9"/>
    </row>
    <row r="454" spans="1:124"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9"/>
      <c r="BE454" s="9"/>
      <c r="BF454" s="9"/>
      <c r="BG454" s="9"/>
      <c r="BH454" s="9"/>
      <c r="BI454" s="9"/>
      <c r="BJ454" s="9"/>
      <c r="BK454" s="9"/>
      <c r="BL454" s="9"/>
      <c r="BM454" s="9"/>
      <c r="BN454" s="9"/>
      <c r="BO454" s="9"/>
      <c r="BP454" s="9"/>
      <c r="BQ454" s="9"/>
      <c r="BR454" s="9"/>
      <c r="BS454" s="9"/>
      <c r="BT454" s="9"/>
      <c r="BU454" s="9"/>
      <c r="BV454" s="9"/>
      <c r="BW454" s="9"/>
      <c r="BX454" s="9"/>
      <c r="BY454" s="9"/>
      <c r="BZ454" s="9"/>
      <c r="CA454" s="9"/>
      <c r="CB454" s="9"/>
      <c r="CC454" s="9"/>
      <c r="CD454" s="9"/>
      <c r="CE454" s="9"/>
      <c r="CF454" s="9"/>
      <c r="CG454" s="9"/>
      <c r="CH454" s="9"/>
      <c r="CI454" s="9"/>
      <c r="CJ454" s="9"/>
      <c r="CK454" s="9"/>
      <c r="CL454" s="9"/>
      <c r="CM454" s="9"/>
      <c r="CN454" s="9"/>
      <c r="CO454" s="9"/>
      <c r="CP454" s="9"/>
      <c r="CQ454" s="9"/>
      <c r="CR454" s="9"/>
      <c r="CS454" s="9"/>
      <c r="CT454" s="9"/>
      <c r="CU454" s="9"/>
      <c r="CV454" s="9"/>
      <c r="CW454" s="9"/>
      <c r="CX454" s="9"/>
      <c r="CY454" s="9"/>
      <c r="CZ454" s="9"/>
      <c r="DA454" s="9"/>
      <c r="DB454" s="9"/>
      <c r="DC454" s="9"/>
      <c r="DD454" s="9"/>
      <c r="DE454" s="9"/>
      <c r="DF454" s="9"/>
      <c r="DG454" s="9"/>
      <c r="DH454" s="9"/>
      <c r="DI454" s="9"/>
      <c r="DJ454" s="9"/>
      <c r="DK454" s="9"/>
      <c r="DL454" s="9"/>
      <c r="DM454" s="9"/>
      <c r="DN454" s="9"/>
      <c r="DO454" s="9"/>
      <c r="DP454" s="9"/>
      <c r="DQ454" s="9"/>
      <c r="DR454" s="9"/>
      <c r="DS454" s="9"/>
      <c r="DT454" s="9"/>
    </row>
    <row r="455" spans="1:124"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c r="BS455" s="9"/>
      <c r="BT455" s="9"/>
      <c r="BU455" s="9"/>
      <c r="BV455" s="9"/>
      <c r="BW455" s="9"/>
      <c r="BX455" s="9"/>
      <c r="BY455" s="9"/>
      <c r="BZ455" s="9"/>
      <c r="CA455" s="9"/>
      <c r="CB455" s="9"/>
      <c r="CC455" s="9"/>
      <c r="CD455" s="9"/>
      <c r="CE455" s="9"/>
      <c r="CF455" s="9"/>
      <c r="CG455" s="9"/>
      <c r="CH455" s="9"/>
      <c r="CI455" s="9"/>
      <c r="CJ455" s="9"/>
      <c r="CK455" s="9"/>
      <c r="CL455" s="9"/>
      <c r="CM455" s="9"/>
      <c r="CN455" s="9"/>
      <c r="CO455" s="9"/>
      <c r="CP455" s="9"/>
      <c r="CQ455" s="9"/>
      <c r="CR455" s="9"/>
      <c r="CS455" s="9"/>
      <c r="CT455" s="9"/>
      <c r="CU455" s="9"/>
      <c r="CV455" s="9"/>
      <c r="CW455" s="9"/>
      <c r="CX455" s="9"/>
      <c r="CY455" s="9"/>
      <c r="CZ455" s="9"/>
      <c r="DA455" s="9"/>
      <c r="DB455" s="9"/>
      <c r="DC455" s="9"/>
      <c r="DD455" s="9"/>
      <c r="DE455" s="9"/>
      <c r="DF455" s="9"/>
      <c r="DG455" s="9"/>
      <c r="DH455" s="9"/>
      <c r="DI455" s="9"/>
      <c r="DJ455" s="9"/>
      <c r="DK455" s="9"/>
      <c r="DL455" s="9"/>
      <c r="DM455" s="9"/>
      <c r="DN455" s="9"/>
      <c r="DO455" s="9"/>
      <c r="DP455" s="9"/>
      <c r="DQ455" s="9"/>
      <c r="DR455" s="9"/>
      <c r="DS455" s="9"/>
      <c r="DT455" s="9"/>
    </row>
    <row r="456" spans="1:124"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9"/>
      <c r="BL456" s="9"/>
      <c r="BM456" s="9"/>
      <c r="BN456" s="9"/>
      <c r="BO456" s="9"/>
      <c r="BP456" s="9"/>
      <c r="BQ456" s="9"/>
      <c r="BR456" s="9"/>
      <c r="BS456" s="9"/>
      <c r="BT456" s="9"/>
      <c r="BU456" s="9"/>
      <c r="BV456" s="9"/>
      <c r="BW456" s="9"/>
      <c r="BX456" s="9"/>
      <c r="BY456" s="9"/>
      <c r="BZ456" s="9"/>
      <c r="CA456" s="9"/>
      <c r="CB456" s="9"/>
      <c r="CC456" s="9"/>
      <c r="CD456" s="9"/>
      <c r="CE456" s="9"/>
      <c r="CF456" s="9"/>
      <c r="CG456" s="9"/>
      <c r="CH456" s="9"/>
      <c r="CI456" s="9"/>
      <c r="CJ456" s="9"/>
      <c r="CK456" s="9"/>
      <c r="CL456" s="9"/>
      <c r="CM456" s="9"/>
      <c r="CN456" s="9"/>
      <c r="CO456" s="9"/>
      <c r="CP456" s="9"/>
      <c r="CQ456" s="9"/>
      <c r="CR456" s="9"/>
      <c r="CS456" s="9"/>
      <c r="CT456" s="9"/>
      <c r="CU456" s="9"/>
      <c r="CV456" s="9"/>
      <c r="CW456" s="9"/>
      <c r="CX456" s="9"/>
      <c r="CY456" s="9"/>
      <c r="CZ456" s="9"/>
      <c r="DA456" s="9"/>
      <c r="DB456" s="9"/>
      <c r="DC456" s="9"/>
      <c r="DD456" s="9"/>
      <c r="DE456" s="9"/>
      <c r="DF456" s="9"/>
      <c r="DG456" s="9"/>
      <c r="DH456" s="9"/>
      <c r="DI456" s="9"/>
      <c r="DJ456" s="9"/>
      <c r="DK456" s="9"/>
      <c r="DL456" s="9"/>
      <c r="DM456" s="9"/>
      <c r="DN456" s="9"/>
      <c r="DO456" s="9"/>
      <c r="DP456" s="9"/>
      <c r="DQ456" s="9"/>
      <c r="DR456" s="9"/>
      <c r="DS456" s="9"/>
      <c r="DT456" s="9"/>
    </row>
    <row r="457" spans="1:124"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9"/>
      <c r="BL457" s="9"/>
      <c r="BM457" s="9"/>
      <c r="BN457" s="9"/>
      <c r="BO457" s="9"/>
      <c r="BP457" s="9"/>
      <c r="BQ457" s="9"/>
      <c r="BR457" s="9"/>
      <c r="BS457" s="9"/>
      <c r="BT457" s="9"/>
      <c r="BU457" s="9"/>
      <c r="BV457" s="9"/>
      <c r="BW457" s="9"/>
      <c r="BX457" s="9"/>
      <c r="BY457" s="9"/>
      <c r="BZ457" s="9"/>
      <c r="CA457" s="9"/>
      <c r="CB457" s="9"/>
      <c r="CC457" s="9"/>
      <c r="CD457" s="9"/>
      <c r="CE457" s="9"/>
      <c r="CF457" s="9"/>
      <c r="CG457" s="9"/>
      <c r="CH457" s="9"/>
      <c r="CI457" s="9"/>
      <c r="CJ457" s="9"/>
      <c r="CK457" s="9"/>
      <c r="CL457" s="9"/>
      <c r="CM457" s="9"/>
      <c r="CN457" s="9"/>
      <c r="CO457" s="9"/>
      <c r="CP457" s="9"/>
      <c r="CQ457" s="9"/>
      <c r="CR457" s="9"/>
      <c r="CS457" s="9"/>
      <c r="CT457" s="9"/>
      <c r="CU457" s="9"/>
      <c r="CV457" s="9"/>
      <c r="CW457" s="9"/>
      <c r="CX457" s="9"/>
      <c r="CY457" s="9"/>
      <c r="CZ457" s="9"/>
      <c r="DA457" s="9"/>
      <c r="DB457" s="9"/>
      <c r="DC457" s="9"/>
      <c r="DD457" s="9"/>
      <c r="DE457" s="9"/>
      <c r="DF457" s="9"/>
      <c r="DG457" s="9"/>
      <c r="DH457" s="9"/>
      <c r="DI457" s="9"/>
      <c r="DJ457" s="9"/>
      <c r="DK457" s="9"/>
      <c r="DL457" s="9"/>
      <c r="DM457" s="9"/>
      <c r="DN457" s="9"/>
      <c r="DO457" s="9"/>
      <c r="DP457" s="9"/>
      <c r="DQ457" s="9"/>
      <c r="DR457" s="9"/>
      <c r="DS457" s="9"/>
      <c r="DT457" s="9"/>
    </row>
    <row r="458" spans="1:124"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c r="BP458" s="9"/>
      <c r="BQ458" s="9"/>
      <c r="BR458" s="9"/>
      <c r="BS458" s="9"/>
      <c r="BT458" s="9"/>
      <c r="BU458" s="9"/>
      <c r="BV458" s="9"/>
      <c r="BW458" s="9"/>
      <c r="BX458" s="9"/>
      <c r="BY458" s="9"/>
      <c r="BZ458" s="9"/>
      <c r="CA458" s="9"/>
      <c r="CB458" s="9"/>
      <c r="CC458" s="9"/>
      <c r="CD458" s="9"/>
      <c r="CE458" s="9"/>
      <c r="CF458" s="9"/>
      <c r="CG458" s="9"/>
      <c r="CH458" s="9"/>
      <c r="CI458" s="9"/>
      <c r="CJ458" s="9"/>
      <c r="CK458" s="9"/>
      <c r="CL458" s="9"/>
      <c r="CM458" s="9"/>
      <c r="CN458" s="9"/>
      <c r="CO458" s="9"/>
      <c r="CP458" s="9"/>
      <c r="CQ458" s="9"/>
      <c r="CR458" s="9"/>
      <c r="CS458" s="9"/>
      <c r="CT458" s="9"/>
      <c r="CU458" s="9"/>
      <c r="CV458" s="9"/>
      <c r="CW458" s="9"/>
      <c r="CX458" s="9"/>
      <c r="CY458" s="9"/>
      <c r="CZ458" s="9"/>
      <c r="DA458" s="9"/>
      <c r="DB458" s="9"/>
      <c r="DC458" s="9"/>
      <c r="DD458" s="9"/>
      <c r="DE458" s="9"/>
      <c r="DF458" s="9"/>
      <c r="DG458" s="9"/>
      <c r="DH458" s="9"/>
      <c r="DI458" s="9"/>
      <c r="DJ458" s="9"/>
      <c r="DK458" s="9"/>
      <c r="DL458" s="9"/>
      <c r="DM458" s="9"/>
      <c r="DN458" s="9"/>
      <c r="DO458" s="9"/>
      <c r="DP458" s="9"/>
      <c r="DQ458" s="9"/>
      <c r="DR458" s="9"/>
      <c r="DS458" s="9"/>
      <c r="DT458" s="9"/>
    </row>
    <row r="459" spans="1:124"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9"/>
      <c r="BL459" s="9"/>
      <c r="BM459" s="9"/>
      <c r="BN459" s="9"/>
      <c r="BO459" s="9"/>
      <c r="BP459" s="9"/>
      <c r="BQ459" s="9"/>
      <c r="BR459" s="9"/>
      <c r="BS459" s="9"/>
      <c r="BT459" s="9"/>
      <c r="BU459" s="9"/>
      <c r="BV459" s="9"/>
      <c r="BW459" s="9"/>
      <c r="BX459" s="9"/>
      <c r="BY459" s="9"/>
      <c r="BZ459" s="9"/>
      <c r="CA459" s="9"/>
      <c r="CB459" s="9"/>
      <c r="CC459" s="9"/>
      <c r="CD459" s="9"/>
      <c r="CE459" s="9"/>
      <c r="CF459" s="9"/>
      <c r="CG459" s="9"/>
      <c r="CH459" s="9"/>
      <c r="CI459" s="9"/>
      <c r="CJ459" s="9"/>
      <c r="CK459" s="9"/>
      <c r="CL459" s="9"/>
      <c r="CM459" s="9"/>
      <c r="CN459" s="9"/>
      <c r="CO459" s="9"/>
      <c r="CP459" s="9"/>
      <c r="CQ459" s="9"/>
      <c r="CR459" s="9"/>
      <c r="CS459" s="9"/>
      <c r="CT459" s="9"/>
      <c r="CU459" s="9"/>
      <c r="CV459" s="9"/>
      <c r="CW459" s="9"/>
      <c r="CX459" s="9"/>
      <c r="CY459" s="9"/>
      <c r="CZ459" s="9"/>
      <c r="DA459" s="9"/>
      <c r="DB459" s="9"/>
      <c r="DC459" s="9"/>
      <c r="DD459" s="9"/>
      <c r="DE459" s="9"/>
      <c r="DF459" s="9"/>
      <c r="DG459" s="9"/>
      <c r="DH459" s="9"/>
      <c r="DI459" s="9"/>
      <c r="DJ459" s="9"/>
      <c r="DK459" s="9"/>
      <c r="DL459" s="9"/>
      <c r="DM459" s="9"/>
      <c r="DN459" s="9"/>
      <c r="DO459" s="9"/>
      <c r="DP459" s="9"/>
      <c r="DQ459" s="9"/>
      <c r="DR459" s="9"/>
      <c r="DS459" s="9"/>
      <c r="DT459" s="9"/>
    </row>
    <row r="460" spans="1:124"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9"/>
      <c r="BE460" s="9"/>
      <c r="BF460" s="9"/>
      <c r="BG460" s="9"/>
      <c r="BH460" s="9"/>
      <c r="BI460" s="9"/>
      <c r="BJ460" s="9"/>
      <c r="BK460" s="9"/>
      <c r="BL460" s="9"/>
      <c r="BM460" s="9"/>
      <c r="BN460" s="9"/>
      <c r="BO460" s="9"/>
      <c r="BP460" s="9"/>
      <c r="BQ460" s="9"/>
      <c r="BR460" s="9"/>
      <c r="BS460" s="9"/>
      <c r="BT460" s="9"/>
      <c r="BU460" s="9"/>
      <c r="BV460" s="9"/>
      <c r="BW460" s="9"/>
      <c r="BX460" s="9"/>
      <c r="BY460" s="9"/>
      <c r="BZ460" s="9"/>
      <c r="CA460" s="9"/>
      <c r="CB460" s="9"/>
      <c r="CC460" s="9"/>
      <c r="CD460" s="9"/>
      <c r="CE460" s="9"/>
      <c r="CF460" s="9"/>
      <c r="CG460" s="9"/>
      <c r="CH460" s="9"/>
      <c r="CI460" s="9"/>
      <c r="CJ460" s="9"/>
      <c r="CK460" s="9"/>
      <c r="CL460" s="9"/>
      <c r="CM460" s="9"/>
      <c r="CN460" s="9"/>
      <c r="CO460" s="9"/>
      <c r="CP460" s="9"/>
      <c r="CQ460" s="9"/>
      <c r="CR460" s="9"/>
      <c r="CS460" s="9"/>
      <c r="CT460" s="9"/>
      <c r="CU460" s="9"/>
      <c r="CV460" s="9"/>
      <c r="CW460" s="9"/>
      <c r="CX460" s="9"/>
      <c r="CY460" s="9"/>
      <c r="CZ460" s="9"/>
      <c r="DA460" s="9"/>
      <c r="DB460" s="9"/>
      <c r="DC460" s="9"/>
      <c r="DD460" s="9"/>
      <c r="DE460" s="9"/>
      <c r="DF460" s="9"/>
      <c r="DG460" s="9"/>
      <c r="DH460" s="9"/>
      <c r="DI460" s="9"/>
      <c r="DJ460" s="9"/>
      <c r="DK460" s="9"/>
      <c r="DL460" s="9"/>
      <c r="DM460" s="9"/>
      <c r="DN460" s="9"/>
      <c r="DO460" s="9"/>
      <c r="DP460" s="9"/>
      <c r="DQ460" s="9"/>
      <c r="DR460" s="9"/>
      <c r="DS460" s="9"/>
      <c r="DT460" s="9"/>
    </row>
    <row r="461" spans="1:124"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9"/>
      <c r="BE461" s="9"/>
      <c r="BF461" s="9"/>
      <c r="BG461" s="9"/>
      <c r="BH461" s="9"/>
      <c r="BI461" s="9"/>
      <c r="BJ461" s="9"/>
      <c r="BK461" s="9"/>
      <c r="BL461" s="9"/>
      <c r="BM461" s="9"/>
      <c r="BN461" s="9"/>
      <c r="BO461" s="9"/>
      <c r="BP461" s="9"/>
      <c r="BQ461" s="9"/>
      <c r="BR461" s="9"/>
      <c r="BS461" s="9"/>
      <c r="BT461" s="9"/>
      <c r="BU461" s="9"/>
      <c r="BV461" s="9"/>
      <c r="BW461" s="9"/>
      <c r="BX461" s="9"/>
      <c r="BY461" s="9"/>
      <c r="BZ461" s="9"/>
      <c r="CA461" s="9"/>
      <c r="CB461" s="9"/>
      <c r="CC461" s="9"/>
      <c r="CD461" s="9"/>
      <c r="CE461" s="9"/>
      <c r="CF461" s="9"/>
      <c r="CG461" s="9"/>
      <c r="CH461" s="9"/>
      <c r="CI461" s="9"/>
      <c r="CJ461" s="9"/>
      <c r="CK461" s="9"/>
      <c r="CL461" s="9"/>
      <c r="CM461" s="9"/>
      <c r="CN461" s="9"/>
      <c r="CO461" s="9"/>
      <c r="CP461" s="9"/>
      <c r="CQ461" s="9"/>
      <c r="CR461" s="9"/>
      <c r="CS461" s="9"/>
      <c r="CT461" s="9"/>
      <c r="CU461" s="9"/>
      <c r="CV461" s="9"/>
      <c r="CW461" s="9"/>
      <c r="CX461" s="9"/>
      <c r="CY461" s="9"/>
      <c r="CZ461" s="9"/>
      <c r="DA461" s="9"/>
      <c r="DB461" s="9"/>
      <c r="DC461" s="9"/>
      <c r="DD461" s="9"/>
      <c r="DE461" s="9"/>
      <c r="DF461" s="9"/>
      <c r="DG461" s="9"/>
      <c r="DH461" s="9"/>
      <c r="DI461" s="9"/>
      <c r="DJ461" s="9"/>
      <c r="DK461" s="9"/>
      <c r="DL461" s="9"/>
      <c r="DM461" s="9"/>
      <c r="DN461" s="9"/>
      <c r="DO461" s="9"/>
      <c r="DP461" s="9"/>
      <c r="DQ461" s="9"/>
      <c r="DR461" s="9"/>
      <c r="DS461" s="9"/>
      <c r="DT461" s="9"/>
    </row>
    <row r="462" spans="1:124"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9"/>
      <c r="BE462" s="9"/>
      <c r="BF462" s="9"/>
      <c r="BG462" s="9"/>
      <c r="BH462" s="9"/>
      <c r="BI462" s="9"/>
      <c r="BJ462" s="9"/>
      <c r="BK462" s="9"/>
      <c r="BL462" s="9"/>
      <c r="BM462" s="9"/>
      <c r="BN462" s="9"/>
      <c r="BO462" s="9"/>
      <c r="BP462" s="9"/>
      <c r="BQ462" s="9"/>
      <c r="BR462" s="9"/>
      <c r="BS462" s="9"/>
      <c r="BT462" s="9"/>
      <c r="BU462" s="9"/>
      <c r="BV462" s="9"/>
      <c r="BW462" s="9"/>
      <c r="BX462" s="9"/>
      <c r="BY462" s="9"/>
      <c r="BZ462" s="9"/>
      <c r="CA462" s="9"/>
      <c r="CB462" s="9"/>
      <c r="CC462" s="9"/>
      <c r="CD462" s="9"/>
      <c r="CE462" s="9"/>
      <c r="CF462" s="9"/>
      <c r="CG462" s="9"/>
      <c r="CH462" s="9"/>
      <c r="CI462" s="9"/>
      <c r="CJ462" s="9"/>
      <c r="CK462" s="9"/>
      <c r="CL462" s="9"/>
      <c r="CM462" s="9"/>
      <c r="CN462" s="9"/>
      <c r="CO462" s="9"/>
      <c r="CP462" s="9"/>
      <c r="CQ462" s="9"/>
      <c r="CR462" s="9"/>
      <c r="CS462" s="9"/>
      <c r="CT462" s="9"/>
      <c r="CU462" s="9"/>
      <c r="CV462" s="9"/>
      <c r="CW462" s="9"/>
      <c r="CX462" s="9"/>
      <c r="CY462" s="9"/>
      <c r="CZ462" s="9"/>
      <c r="DA462" s="9"/>
      <c r="DB462" s="9"/>
      <c r="DC462" s="9"/>
      <c r="DD462" s="9"/>
      <c r="DE462" s="9"/>
      <c r="DF462" s="9"/>
      <c r="DG462" s="9"/>
      <c r="DH462" s="9"/>
      <c r="DI462" s="9"/>
      <c r="DJ462" s="9"/>
      <c r="DK462" s="9"/>
      <c r="DL462" s="9"/>
      <c r="DM462" s="9"/>
      <c r="DN462" s="9"/>
      <c r="DO462" s="9"/>
      <c r="DP462" s="9"/>
      <c r="DQ462" s="9"/>
      <c r="DR462" s="9"/>
      <c r="DS462" s="9"/>
      <c r="DT462" s="9"/>
    </row>
    <row r="463" spans="1:124"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9"/>
      <c r="BE463" s="9"/>
      <c r="BF463" s="9"/>
      <c r="BG463" s="9"/>
      <c r="BH463" s="9"/>
      <c r="BI463" s="9"/>
      <c r="BJ463" s="9"/>
      <c r="BK463" s="9"/>
      <c r="BL463" s="9"/>
      <c r="BM463" s="9"/>
      <c r="BN463" s="9"/>
      <c r="BO463" s="9"/>
      <c r="BP463" s="9"/>
      <c r="BQ463" s="9"/>
      <c r="BR463" s="9"/>
      <c r="BS463" s="9"/>
      <c r="BT463" s="9"/>
      <c r="BU463" s="9"/>
      <c r="BV463" s="9"/>
      <c r="BW463" s="9"/>
      <c r="BX463" s="9"/>
      <c r="BY463" s="9"/>
      <c r="BZ463" s="9"/>
      <c r="CA463" s="9"/>
      <c r="CB463" s="9"/>
      <c r="CC463" s="9"/>
      <c r="CD463" s="9"/>
      <c r="CE463" s="9"/>
      <c r="CF463" s="9"/>
      <c r="CG463" s="9"/>
      <c r="CH463" s="9"/>
      <c r="CI463" s="9"/>
      <c r="CJ463" s="9"/>
      <c r="CK463" s="9"/>
      <c r="CL463" s="9"/>
      <c r="CM463" s="9"/>
      <c r="CN463" s="9"/>
      <c r="CO463" s="9"/>
      <c r="CP463" s="9"/>
      <c r="CQ463" s="9"/>
      <c r="CR463" s="9"/>
      <c r="CS463" s="9"/>
      <c r="CT463" s="9"/>
      <c r="CU463" s="9"/>
      <c r="CV463" s="9"/>
      <c r="CW463" s="9"/>
      <c r="CX463" s="9"/>
      <c r="CY463" s="9"/>
      <c r="CZ463" s="9"/>
      <c r="DA463" s="9"/>
      <c r="DB463" s="9"/>
      <c r="DC463" s="9"/>
      <c r="DD463" s="9"/>
      <c r="DE463" s="9"/>
      <c r="DF463" s="9"/>
      <c r="DG463" s="9"/>
      <c r="DH463" s="9"/>
      <c r="DI463" s="9"/>
      <c r="DJ463" s="9"/>
      <c r="DK463" s="9"/>
      <c r="DL463" s="9"/>
      <c r="DM463" s="9"/>
      <c r="DN463" s="9"/>
      <c r="DO463" s="9"/>
      <c r="DP463" s="9"/>
      <c r="DQ463" s="9"/>
      <c r="DR463" s="9"/>
      <c r="DS463" s="9"/>
      <c r="DT463" s="9"/>
    </row>
    <row r="464" spans="1:124"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9"/>
      <c r="BE464" s="9"/>
      <c r="BF464" s="9"/>
      <c r="BG464" s="9"/>
      <c r="BH464" s="9"/>
      <c r="BI464" s="9"/>
      <c r="BJ464" s="9"/>
      <c r="BK464" s="9"/>
      <c r="BL464" s="9"/>
      <c r="BM464" s="9"/>
      <c r="BN464" s="9"/>
      <c r="BO464" s="9"/>
      <c r="BP464" s="9"/>
      <c r="BQ464" s="9"/>
      <c r="BR464" s="9"/>
      <c r="BS464" s="9"/>
      <c r="BT464" s="9"/>
      <c r="BU464" s="9"/>
      <c r="BV464" s="9"/>
      <c r="BW464" s="9"/>
      <c r="BX464" s="9"/>
      <c r="BY464" s="9"/>
      <c r="BZ464" s="9"/>
      <c r="CA464" s="9"/>
      <c r="CB464" s="9"/>
      <c r="CC464" s="9"/>
      <c r="CD464" s="9"/>
      <c r="CE464" s="9"/>
      <c r="CF464" s="9"/>
      <c r="CG464" s="9"/>
      <c r="CH464" s="9"/>
      <c r="CI464" s="9"/>
      <c r="CJ464" s="9"/>
      <c r="CK464" s="9"/>
      <c r="CL464" s="9"/>
      <c r="CM464" s="9"/>
      <c r="CN464" s="9"/>
      <c r="CO464" s="9"/>
      <c r="CP464" s="9"/>
      <c r="CQ464" s="9"/>
      <c r="CR464" s="9"/>
      <c r="CS464" s="9"/>
      <c r="CT464" s="9"/>
      <c r="CU464" s="9"/>
      <c r="CV464" s="9"/>
      <c r="CW464" s="9"/>
      <c r="CX464" s="9"/>
      <c r="CY464" s="9"/>
      <c r="CZ464" s="9"/>
      <c r="DA464" s="9"/>
      <c r="DB464" s="9"/>
      <c r="DC464" s="9"/>
      <c r="DD464" s="9"/>
      <c r="DE464" s="9"/>
      <c r="DF464" s="9"/>
      <c r="DG464" s="9"/>
      <c r="DH464" s="9"/>
      <c r="DI464" s="9"/>
      <c r="DJ464" s="9"/>
      <c r="DK464" s="9"/>
      <c r="DL464" s="9"/>
      <c r="DM464" s="9"/>
      <c r="DN464" s="9"/>
      <c r="DO464" s="9"/>
      <c r="DP464" s="9"/>
      <c r="DQ464" s="9"/>
      <c r="DR464" s="9"/>
      <c r="DS464" s="9"/>
      <c r="DT464" s="9"/>
    </row>
    <row r="465" spans="1:124"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9"/>
      <c r="BE465" s="9"/>
      <c r="BF465" s="9"/>
      <c r="BG465" s="9"/>
      <c r="BH465" s="9"/>
      <c r="BI465" s="9"/>
      <c r="BJ465" s="9"/>
      <c r="BK465" s="9"/>
      <c r="BL465" s="9"/>
      <c r="BM465" s="9"/>
      <c r="BN465" s="9"/>
      <c r="BO465" s="9"/>
      <c r="BP465" s="9"/>
      <c r="BQ465" s="9"/>
      <c r="BR465" s="9"/>
      <c r="BS465" s="9"/>
      <c r="BT465" s="9"/>
      <c r="BU465" s="9"/>
      <c r="BV465" s="9"/>
      <c r="BW465" s="9"/>
      <c r="BX465" s="9"/>
      <c r="BY465" s="9"/>
      <c r="BZ465" s="9"/>
      <c r="CA465" s="9"/>
      <c r="CB465" s="9"/>
      <c r="CC465" s="9"/>
      <c r="CD465" s="9"/>
      <c r="CE465" s="9"/>
      <c r="CF465" s="9"/>
      <c r="CG465" s="9"/>
      <c r="CH465" s="9"/>
      <c r="CI465" s="9"/>
      <c r="CJ465" s="9"/>
      <c r="CK465" s="9"/>
      <c r="CL465" s="9"/>
      <c r="CM465" s="9"/>
      <c r="CN465" s="9"/>
      <c r="CO465" s="9"/>
      <c r="CP465" s="9"/>
      <c r="CQ465" s="9"/>
      <c r="CR465" s="9"/>
      <c r="CS465" s="9"/>
      <c r="CT465" s="9"/>
      <c r="CU465" s="9"/>
      <c r="CV465" s="9"/>
      <c r="CW465" s="9"/>
      <c r="CX465" s="9"/>
      <c r="CY465" s="9"/>
      <c r="CZ465" s="9"/>
      <c r="DA465" s="9"/>
      <c r="DB465" s="9"/>
      <c r="DC465" s="9"/>
      <c r="DD465" s="9"/>
      <c r="DE465" s="9"/>
      <c r="DF465" s="9"/>
      <c r="DG465" s="9"/>
      <c r="DH465" s="9"/>
      <c r="DI465" s="9"/>
      <c r="DJ465" s="9"/>
      <c r="DK465" s="9"/>
      <c r="DL465" s="9"/>
      <c r="DM465" s="9"/>
      <c r="DN465" s="9"/>
      <c r="DO465" s="9"/>
      <c r="DP465" s="9"/>
      <c r="DQ465" s="9"/>
      <c r="DR465" s="9"/>
      <c r="DS465" s="9"/>
      <c r="DT465" s="9"/>
    </row>
    <row r="466" spans="1:124"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9"/>
      <c r="BE466" s="9"/>
      <c r="BF466" s="9"/>
      <c r="BG466" s="9"/>
      <c r="BH466" s="9"/>
      <c r="BI466" s="9"/>
      <c r="BJ466" s="9"/>
      <c r="BK466" s="9"/>
      <c r="BL466" s="9"/>
      <c r="BM466" s="9"/>
      <c r="BN466" s="9"/>
      <c r="BO466" s="9"/>
      <c r="BP466" s="9"/>
      <c r="BQ466" s="9"/>
      <c r="BR466" s="9"/>
      <c r="BS466" s="9"/>
      <c r="BT466" s="9"/>
      <c r="BU466" s="9"/>
      <c r="BV466" s="9"/>
      <c r="BW466" s="9"/>
      <c r="BX466" s="9"/>
      <c r="BY466" s="9"/>
      <c r="BZ466" s="9"/>
      <c r="CA466" s="9"/>
      <c r="CB466" s="9"/>
      <c r="CC466" s="9"/>
      <c r="CD466" s="9"/>
      <c r="CE466" s="9"/>
      <c r="CF466" s="9"/>
      <c r="CG466" s="9"/>
      <c r="CH466" s="9"/>
      <c r="CI466" s="9"/>
      <c r="CJ466" s="9"/>
      <c r="CK466" s="9"/>
      <c r="CL466" s="9"/>
      <c r="CM466" s="9"/>
      <c r="CN466" s="9"/>
      <c r="CO466" s="9"/>
      <c r="CP466" s="9"/>
      <c r="CQ466" s="9"/>
      <c r="CR466" s="9"/>
      <c r="CS466" s="9"/>
      <c r="CT466" s="9"/>
      <c r="CU466" s="9"/>
      <c r="CV466" s="9"/>
      <c r="CW466" s="9"/>
      <c r="CX466" s="9"/>
      <c r="CY466" s="9"/>
      <c r="CZ466" s="9"/>
      <c r="DA466" s="9"/>
      <c r="DB466" s="9"/>
      <c r="DC466" s="9"/>
      <c r="DD466" s="9"/>
      <c r="DE466" s="9"/>
      <c r="DF466" s="9"/>
      <c r="DG466" s="9"/>
      <c r="DH466" s="9"/>
      <c r="DI466" s="9"/>
      <c r="DJ466" s="9"/>
      <c r="DK466" s="9"/>
      <c r="DL466" s="9"/>
      <c r="DM466" s="9"/>
      <c r="DN466" s="9"/>
      <c r="DO466" s="9"/>
      <c r="DP466" s="9"/>
      <c r="DQ466" s="9"/>
      <c r="DR466" s="9"/>
      <c r="DS466" s="9"/>
      <c r="DT466" s="9"/>
    </row>
    <row r="467" spans="1:124"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c r="BL467" s="9"/>
      <c r="BM467" s="9"/>
      <c r="BN467" s="9"/>
      <c r="BO467" s="9"/>
      <c r="BP467" s="9"/>
      <c r="BQ467" s="9"/>
      <c r="BR467" s="9"/>
      <c r="BS467" s="9"/>
      <c r="BT467" s="9"/>
      <c r="BU467" s="9"/>
      <c r="BV467" s="9"/>
      <c r="BW467" s="9"/>
      <c r="BX467" s="9"/>
      <c r="BY467" s="9"/>
      <c r="BZ467" s="9"/>
      <c r="CA467" s="9"/>
      <c r="CB467" s="9"/>
      <c r="CC467" s="9"/>
      <c r="CD467" s="9"/>
      <c r="CE467" s="9"/>
      <c r="CF467" s="9"/>
      <c r="CG467" s="9"/>
      <c r="CH467" s="9"/>
      <c r="CI467" s="9"/>
      <c r="CJ467" s="9"/>
      <c r="CK467" s="9"/>
      <c r="CL467" s="9"/>
      <c r="CM467" s="9"/>
      <c r="CN467" s="9"/>
      <c r="CO467" s="9"/>
      <c r="CP467" s="9"/>
      <c r="CQ467" s="9"/>
      <c r="CR467" s="9"/>
      <c r="CS467" s="9"/>
      <c r="CT467" s="9"/>
      <c r="CU467" s="9"/>
      <c r="CV467" s="9"/>
      <c r="CW467" s="9"/>
      <c r="CX467" s="9"/>
      <c r="CY467" s="9"/>
      <c r="CZ467" s="9"/>
      <c r="DA467" s="9"/>
      <c r="DB467" s="9"/>
      <c r="DC467" s="9"/>
      <c r="DD467" s="9"/>
      <c r="DE467" s="9"/>
      <c r="DF467" s="9"/>
      <c r="DG467" s="9"/>
      <c r="DH467" s="9"/>
      <c r="DI467" s="9"/>
      <c r="DJ467" s="9"/>
      <c r="DK467" s="9"/>
      <c r="DL467" s="9"/>
      <c r="DM467" s="9"/>
      <c r="DN467" s="9"/>
      <c r="DO467" s="9"/>
      <c r="DP467" s="9"/>
      <c r="DQ467" s="9"/>
      <c r="DR467" s="9"/>
      <c r="DS467" s="9"/>
      <c r="DT467" s="9"/>
    </row>
    <row r="468" spans="1:124"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9"/>
      <c r="BL468" s="9"/>
      <c r="BM468" s="9"/>
      <c r="BN468" s="9"/>
      <c r="BO468" s="9"/>
      <c r="BP468" s="9"/>
      <c r="BQ468" s="9"/>
      <c r="BR468" s="9"/>
      <c r="BS468" s="9"/>
      <c r="BT468" s="9"/>
      <c r="BU468" s="9"/>
      <c r="BV468" s="9"/>
      <c r="BW468" s="9"/>
      <c r="BX468" s="9"/>
      <c r="BY468" s="9"/>
      <c r="BZ468" s="9"/>
      <c r="CA468" s="9"/>
      <c r="CB468" s="9"/>
      <c r="CC468" s="9"/>
      <c r="CD468" s="9"/>
      <c r="CE468" s="9"/>
      <c r="CF468" s="9"/>
      <c r="CG468" s="9"/>
      <c r="CH468" s="9"/>
      <c r="CI468" s="9"/>
      <c r="CJ468" s="9"/>
      <c r="CK468" s="9"/>
      <c r="CL468" s="9"/>
      <c r="CM468" s="9"/>
      <c r="CN468" s="9"/>
      <c r="CO468" s="9"/>
      <c r="CP468" s="9"/>
      <c r="CQ468" s="9"/>
      <c r="CR468" s="9"/>
      <c r="CS468" s="9"/>
      <c r="CT468" s="9"/>
      <c r="CU468" s="9"/>
      <c r="CV468" s="9"/>
      <c r="CW468" s="9"/>
      <c r="CX468" s="9"/>
      <c r="CY468" s="9"/>
      <c r="CZ468" s="9"/>
      <c r="DA468" s="9"/>
      <c r="DB468" s="9"/>
      <c r="DC468" s="9"/>
      <c r="DD468" s="9"/>
      <c r="DE468" s="9"/>
      <c r="DF468" s="9"/>
      <c r="DG468" s="9"/>
      <c r="DH468" s="9"/>
      <c r="DI468" s="9"/>
      <c r="DJ468" s="9"/>
      <c r="DK468" s="9"/>
      <c r="DL468" s="9"/>
      <c r="DM468" s="9"/>
      <c r="DN468" s="9"/>
      <c r="DO468" s="9"/>
      <c r="DP468" s="9"/>
      <c r="DQ468" s="9"/>
      <c r="DR468" s="9"/>
      <c r="DS468" s="9"/>
      <c r="DT468" s="9"/>
    </row>
    <row r="469" spans="1:124"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9"/>
      <c r="BE469" s="9"/>
      <c r="BF469" s="9"/>
      <c r="BG469" s="9"/>
      <c r="BH469" s="9"/>
      <c r="BI469" s="9"/>
      <c r="BJ469" s="9"/>
      <c r="BK469" s="9"/>
      <c r="BL469" s="9"/>
      <c r="BM469" s="9"/>
      <c r="BN469" s="9"/>
      <c r="BO469" s="9"/>
      <c r="BP469" s="9"/>
      <c r="BQ469" s="9"/>
      <c r="BR469" s="9"/>
      <c r="BS469" s="9"/>
      <c r="BT469" s="9"/>
      <c r="BU469" s="9"/>
      <c r="BV469" s="9"/>
      <c r="BW469" s="9"/>
      <c r="BX469" s="9"/>
      <c r="BY469" s="9"/>
      <c r="BZ469" s="9"/>
      <c r="CA469" s="9"/>
      <c r="CB469" s="9"/>
      <c r="CC469" s="9"/>
      <c r="CD469" s="9"/>
      <c r="CE469" s="9"/>
      <c r="CF469" s="9"/>
      <c r="CG469" s="9"/>
      <c r="CH469" s="9"/>
      <c r="CI469" s="9"/>
      <c r="CJ469" s="9"/>
      <c r="CK469" s="9"/>
      <c r="CL469" s="9"/>
      <c r="CM469" s="9"/>
      <c r="CN469" s="9"/>
      <c r="CO469" s="9"/>
      <c r="CP469" s="9"/>
      <c r="CQ469" s="9"/>
      <c r="CR469" s="9"/>
      <c r="CS469" s="9"/>
      <c r="CT469" s="9"/>
      <c r="CU469" s="9"/>
      <c r="CV469" s="9"/>
      <c r="CW469" s="9"/>
      <c r="CX469" s="9"/>
      <c r="CY469" s="9"/>
      <c r="CZ469" s="9"/>
      <c r="DA469" s="9"/>
      <c r="DB469" s="9"/>
      <c r="DC469" s="9"/>
      <c r="DD469" s="9"/>
      <c r="DE469" s="9"/>
      <c r="DF469" s="9"/>
      <c r="DG469" s="9"/>
      <c r="DH469" s="9"/>
      <c r="DI469" s="9"/>
      <c r="DJ469" s="9"/>
      <c r="DK469" s="9"/>
      <c r="DL469" s="9"/>
      <c r="DM469" s="9"/>
      <c r="DN469" s="9"/>
      <c r="DO469" s="9"/>
      <c r="DP469" s="9"/>
      <c r="DQ469" s="9"/>
      <c r="DR469" s="9"/>
      <c r="DS469" s="9"/>
      <c r="DT469" s="9"/>
    </row>
    <row r="470" spans="1:124"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9"/>
      <c r="BE470" s="9"/>
      <c r="BF470" s="9"/>
      <c r="BG470" s="9"/>
      <c r="BH470" s="9"/>
      <c r="BI470" s="9"/>
      <c r="BJ470" s="9"/>
      <c r="BK470" s="9"/>
      <c r="BL470" s="9"/>
      <c r="BM470" s="9"/>
      <c r="BN470" s="9"/>
      <c r="BO470" s="9"/>
      <c r="BP470" s="9"/>
      <c r="BQ470" s="9"/>
      <c r="BR470" s="9"/>
      <c r="BS470" s="9"/>
      <c r="BT470" s="9"/>
      <c r="BU470" s="9"/>
      <c r="BV470" s="9"/>
      <c r="BW470" s="9"/>
      <c r="BX470" s="9"/>
      <c r="BY470" s="9"/>
      <c r="BZ470" s="9"/>
      <c r="CA470" s="9"/>
      <c r="CB470" s="9"/>
      <c r="CC470" s="9"/>
      <c r="CD470" s="9"/>
      <c r="CE470" s="9"/>
      <c r="CF470" s="9"/>
      <c r="CG470" s="9"/>
      <c r="CH470" s="9"/>
      <c r="CI470" s="9"/>
      <c r="CJ470" s="9"/>
      <c r="CK470" s="9"/>
      <c r="CL470" s="9"/>
      <c r="CM470" s="9"/>
      <c r="CN470" s="9"/>
      <c r="CO470" s="9"/>
      <c r="CP470" s="9"/>
      <c r="CQ470" s="9"/>
      <c r="CR470" s="9"/>
      <c r="CS470" s="9"/>
      <c r="CT470" s="9"/>
      <c r="CU470" s="9"/>
      <c r="CV470" s="9"/>
      <c r="CW470" s="9"/>
      <c r="CX470" s="9"/>
      <c r="CY470" s="9"/>
      <c r="CZ470" s="9"/>
      <c r="DA470" s="9"/>
      <c r="DB470" s="9"/>
      <c r="DC470" s="9"/>
      <c r="DD470" s="9"/>
      <c r="DE470" s="9"/>
      <c r="DF470" s="9"/>
      <c r="DG470" s="9"/>
      <c r="DH470" s="9"/>
      <c r="DI470" s="9"/>
      <c r="DJ470" s="9"/>
      <c r="DK470" s="9"/>
      <c r="DL470" s="9"/>
      <c r="DM470" s="9"/>
      <c r="DN470" s="9"/>
      <c r="DO470" s="9"/>
      <c r="DP470" s="9"/>
      <c r="DQ470" s="9"/>
      <c r="DR470" s="9"/>
      <c r="DS470" s="9"/>
      <c r="DT470" s="9"/>
    </row>
    <row r="471" spans="1:124"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9"/>
      <c r="BL471" s="9"/>
      <c r="BM471" s="9"/>
      <c r="BN471" s="9"/>
      <c r="BO471" s="9"/>
      <c r="BP471" s="9"/>
      <c r="BQ471" s="9"/>
      <c r="BR471" s="9"/>
      <c r="BS471" s="9"/>
      <c r="BT471" s="9"/>
      <c r="BU471" s="9"/>
      <c r="BV471" s="9"/>
      <c r="BW471" s="9"/>
      <c r="BX471" s="9"/>
      <c r="BY471" s="9"/>
      <c r="BZ471" s="9"/>
      <c r="CA471" s="9"/>
      <c r="CB471" s="9"/>
      <c r="CC471" s="9"/>
      <c r="CD471" s="9"/>
      <c r="CE471" s="9"/>
      <c r="CF471" s="9"/>
      <c r="CG471" s="9"/>
      <c r="CH471" s="9"/>
      <c r="CI471" s="9"/>
      <c r="CJ471" s="9"/>
      <c r="CK471" s="9"/>
      <c r="CL471" s="9"/>
      <c r="CM471" s="9"/>
      <c r="CN471" s="9"/>
      <c r="CO471" s="9"/>
      <c r="CP471" s="9"/>
      <c r="CQ471" s="9"/>
      <c r="CR471" s="9"/>
      <c r="CS471" s="9"/>
      <c r="CT471" s="9"/>
      <c r="CU471" s="9"/>
      <c r="CV471" s="9"/>
      <c r="CW471" s="9"/>
      <c r="CX471" s="9"/>
      <c r="CY471" s="9"/>
      <c r="CZ471" s="9"/>
      <c r="DA471" s="9"/>
      <c r="DB471" s="9"/>
      <c r="DC471" s="9"/>
      <c r="DD471" s="9"/>
      <c r="DE471" s="9"/>
      <c r="DF471" s="9"/>
      <c r="DG471" s="9"/>
      <c r="DH471" s="9"/>
      <c r="DI471" s="9"/>
      <c r="DJ471" s="9"/>
      <c r="DK471" s="9"/>
      <c r="DL471" s="9"/>
      <c r="DM471" s="9"/>
      <c r="DN471" s="9"/>
      <c r="DO471" s="9"/>
      <c r="DP471" s="9"/>
      <c r="DQ471" s="9"/>
      <c r="DR471" s="9"/>
      <c r="DS471" s="9"/>
      <c r="DT471" s="9"/>
    </row>
    <row r="472" spans="1:124"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c r="BP472" s="9"/>
      <c r="BQ472" s="9"/>
      <c r="BR472" s="9"/>
      <c r="BS472" s="9"/>
      <c r="BT472" s="9"/>
      <c r="BU472" s="9"/>
      <c r="BV472" s="9"/>
      <c r="BW472" s="9"/>
      <c r="BX472" s="9"/>
      <c r="BY472" s="9"/>
      <c r="BZ472" s="9"/>
      <c r="CA472" s="9"/>
      <c r="CB472" s="9"/>
      <c r="CC472" s="9"/>
      <c r="CD472" s="9"/>
      <c r="CE472" s="9"/>
      <c r="CF472" s="9"/>
      <c r="CG472" s="9"/>
      <c r="CH472" s="9"/>
      <c r="CI472" s="9"/>
      <c r="CJ472" s="9"/>
      <c r="CK472" s="9"/>
      <c r="CL472" s="9"/>
      <c r="CM472" s="9"/>
      <c r="CN472" s="9"/>
      <c r="CO472" s="9"/>
      <c r="CP472" s="9"/>
      <c r="CQ472" s="9"/>
      <c r="CR472" s="9"/>
      <c r="CS472" s="9"/>
      <c r="CT472" s="9"/>
      <c r="CU472" s="9"/>
      <c r="CV472" s="9"/>
      <c r="CW472" s="9"/>
      <c r="CX472" s="9"/>
      <c r="CY472" s="9"/>
      <c r="CZ472" s="9"/>
      <c r="DA472" s="9"/>
      <c r="DB472" s="9"/>
      <c r="DC472" s="9"/>
      <c r="DD472" s="9"/>
      <c r="DE472" s="9"/>
      <c r="DF472" s="9"/>
      <c r="DG472" s="9"/>
      <c r="DH472" s="9"/>
      <c r="DI472" s="9"/>
      <c r="DJ472" s="9"/>
      <c r="DK472" s="9"/>
      <c r="DL472" s="9"/>
      <c r="DM472" s="9"/>
      <c r="DN472" s="9"/>
      <c r="DO472" s="9"/>
      <c r="DP472" s="9"/>
      <c r="DQ472" s="9"/>
      <c r="DR472" s="9"/>
      <c r="DS472" s="9"/>
      <c r="DT472" s="9"/>
    </row>
    <row r="473" spans="1:124"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c r="BL473" s="9"/>
      <c r="BM473" s="9"/>
      <c r="BN473" s="9"/>
      <c r="BO473" s="9"/>
      <c r="BP473" s="9"/>
      <c r="BQ473" s="9"/>
      <c r="BR473" s="9"/>
      <c r="BS473" s="9"/>
      <c r="BT473" s="9"/>
      <c r="BU473" s="9"/>
      <c r="BV473" s="9"/>
      <c r="BW473" s="9"/>
      <c r="BX473" s="9"/>
      <c r="BY473" s="9"/>
      <c r="BZ473" s="9"/>
      <c r="CA473" s="9"/>
      <c r="CB473" s="9"/>
      <c r="CC473" s="9"/>
      <c r="CD473" s="9"/>
      <c r="CE473" s="9"/>
      <c r="CF473" s="9"/>
      <c r="CG473" s="9"/>
      <c r="CH473" s="9"/>
      <c r="CI473" s="9"/>
      <c r="CJ473" s="9"/>
      <c r="CK473" s="9"/>
      <c r="CL473" s="9"/>
      <c r="CM473" s="9"/>
      <c r="CN473" s="9"/>
      <c r="CO473" s="9"/>
      <c r="CP473" s="9"/>
      <c r="CQ473" s="9"/>
      <c r="CR473" s="9"/>
      <c r="CS473" s="9"/>
      <c r="CT473" s="9"/>
      <c r="CU473" s="9"/>
      <c r="CV473" s="9"/>
      <c r="CW473" s="9"/>
      <c r="CX473" s="9"/>
      <c r="CY473" s="9"/>
      <c r="CZ473" s="9"/>
      <c r="DA473" s="9"/>
      <c r="DB473" s="9"/>
      <c r="DC473" s="9"/>
      <c r="DD473" s="9"/>
      <c r="DE473" s="9"/>
      <c r="DF473" s="9"/>
      <c r="DG473" s="9"/>
      <c r="DH473" s="9"/>
      <c r="DI473" s="9"/>
      <c r="DJ473" s="9"/>
      <c r="DK473" s="9"/>
      <c r="DL473" s="9"/>
      <c r="DM473" s="9"/>
      <c r="DN473" s="9"/>
      <c r="DO473" s="9"/>
      <c r="DP473" s="9"/>
      <c r="DQ473" s="9"/>
      <c r="DR473" s="9"/>
      <c r="DS473" s="9"/>
      <c r="DT473" s="9"/>
    </row>
    <row r="474" spans="1:124"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c r="BP474" s="9"/>
      <c r="BQ474" s="9"/>
      <c r="BR474" s="9"/>
      <c r="BS474" s="9"/>
      <c r="BT474" s="9"/>
      <c r="BU474" s="9"/>
      <c r="BV474" s="9"/>
      <c r="BW474" s="9"/>
      <c r="BX474" s="9"/>
      <c r="BY474" s="9"/>
      <c r="BZ474" s="9"/>
      <c r="CA474" s="9"/>
      <c r="CB474" s="9"/>
      <c r="CC474" s="9"/>
      <c r="CD474" s="9"/>
      <c r="CE474" s="9"/>
      <c r="CF474" s="9"/>
      <c r="CG474" s="9"/>
      <c r="CH474" s="9"/>
      <c r="CI474" s="9"/>
      <c r="CJ474" s="9"/>
      <c r="CK474" s="9"/>
      <c r="CL474" s="9"/>
      <c r="CM474" s="9"/>
      <c r="CN474" s="9"/>
      <c r="CO474" s="9"/>
      <c r="CP474" s="9"/>
      <c r="CQ474" s="9"/>
      <c r="CR474" s="9"/>
      <c r="CS474" s="9"/>
      <c r="CT474" s="9"/>
      <c r="CU474" s="9"/>
      <c r="CV474" s="9"/>
      <c r="CW474" s="9"/>
      <c r="CX474" s="9"/>
      <c r="CY474" s="9"/>
      <c r="CZ474" s="9"/>
      <c r="DA474" s="9"/>
      <c r="DB474" s="9"/>
      <c r="DC474" s="9"/>
      <c r="DD474" s="9"/>
      <c r="DE474" s="9"/>
      <c r="DF474" s="9"/>
      <c r="DG474" s="9"/>
      <c r="DH474" s="9"/>
      <c r="DI474" s="9"/>
      <c r="DJ474" s="9"/>
      <c r="DK474" s="9"/>
      <c r="DL474" s="9"/>
      <c r="DM474" s="9"/>
      <c r="DN474" s="9"/>
      <c r="DO474" s="9"/>
      <c r="DP474" s="9"/>
      <c r="DQ474" s="9"/>
      <c r="DR474" s="9"/>
      <c r="DS474" s="9"/>
      <c r="DT474" s="9"/>
    </row>
    <row r="475" spans="1:124"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c r="BS475" s="9"/>
      <c r="BT475" s="9"/>
      <c r="BU475" s="9"/>
      <c r="BV475" s="9"/>
      <c r="BW475" s="9"/>
      <c r="BX475" s="9"/>
      <c r="BY475" s="9"/>
      <c r="BZ475" s="9"/>
      <c r="CA475" s="9"/>
      <c r="CB475" s="9"/>
      <c r="CC475" s="9"/>
      <c r="CD475" s="9"/>
      <c r="CE475" s="9"/>
      <c r="CF475" s="9"/>
      <c r="CG475" s="9"/>
      <c r="CH475" s="9"/>
      <c r="CI475" s="9"/>
      <c r="CJ475" s="9"/>
      <c r="CK475" s="9"/>
      <c r="CL475" s="9"/>
      <c r="CM475" s="9"/>
      <c r="CN475" s="9"/>
      <c r="CO475" s="9"/>
      <c r="CP475" s="9"/>
      <c r="CQ475" s="9"/>
      <c r="CR475" s="9"/>
      <c r="CS475" s="9"/>
      <c r="CT475" s="9"/>
      <c r="CU475" s="9"/>
      <c r="CV475" s="9"/>
      <c r="CW475" s="9"/>
      <c r="CX475" s="9"/>
      <c r="CY475" s="9"/>
      <c r="CZ475" s="9"/>
      <c r="DA475" s="9"/>
      <c r="DB475" s="9"/>
      <c r="DC475" s="9"/>
      <c r="DD475" s="9"/>
      <c r="DE475" s="9"/>
      <c r="DF475" s="9"/>
      <c r="DG475" s="9"/>
      <c r="DH475" s="9"/>
      <c r="DI475" s="9"/>
      <c r="DJ475" s="9"/>
      <c r="DK475" s="9"/>
      <c r="DL475" s="9"/>
      <c r="DM475" s="9"/>
      <c r="DN475" s="9"/>
      <c r="DO475" s="9"/>
      <c r="DP475" s="9"/>
      <c r="DQ475" s="9"/>
      <c r="DR475" s="9"/>
      <c r="DS475" s="9"/>
      <c r="DT475" s="9"/>
    </row>
    <row r="476" spans="1:124"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c r="BI476" s="9"/>
      <c r="BJ476" s="9"/>
      <c r="BK476" s="9"/>
      <c r="BL476" s="9"/>
      <c r="BM476" s="9"/>
      <c r="BN476" s="9"/>
      <c r="BO476" s="9"/>
      <c r="BP476" s="9"/>
      <c r="BQ476" s="9"/>
      <c r="BR476" s="9"/>
      <c r="BS476" s="9"/>
      <c r="BT476" s="9"/>
      <c r="BU476" s="9"/>
      <c r="BV476" s="9"/>
      <c r="BW476" s="9"/>
      <c r="BX476" s="9"/>
      <c r="BY476" s="9"/>
      <c r="BZ476" s="9"/>
      <c r="CA476" s="9"/>
      <c r="CB476" s="9"/>
      <c r="CC476" s="9"/>
      <c r="CD476" s="9"/>
      <c r="CE476" s="9"/>
      <c r="CF476" s="9"/>
      <c r="CG476" s="9"/>
      <c r="CH476" s="9"/>
      <c r="CI476" s="9"/>
      <c r="CJ476" s="9"/>
      <c r="CK476" s="9"/>
      <c r="CL476" s="9"/>
      <c r="CM476" s="9"/>
      <c r="CN476" s="9"/>
      <c r="CO476" s="9"/>
      <c r="CP476" s="9"/>
      <c r="CQ476" s="9"/>
      <c r="CR476" s="9"/>
      <c r="CS476" s="9"/>
      <c r="CT476" s="9"/>
      <c r="CU476" s="9"/>
      <c r="CV476" s="9"/>
      <c r="CW476" s="9"/>
      <c r="CX476" s="9"/>
      <c r="CY476" s="9"/>
      <c r="CZ476" s="9"/>
      <c r="DA476" s="9"/>
      <c r="DB476" s="9"/>
      <c r="DC476" s="9"/>
      <c r="DD476" s="9"/>
      <c r="DE476" s="9"/>
      <c r="DF476" s="9"/>
      <c r="DG476" s="9"/>
      <c r="DH476" s="9"/>
      <c r="DI476" s="9"/>
      <c r="DJ476" s="9"/>
      <c r="DK476" s="9"/>
      <c r="DL476" s="9"/>
      <c r="DM476" s="9"/>
      <c r="DN476" s="9"/>
      <c r="DO476" s="9"/>
      <c r="DP476" s="9"/>
      <c r="DQ476" s="9"/>
      <c r="DR476" s="9"/>
      <c r="DS476" s="9"/>
      <c r="DT476" s="9"/>
    </row>
    <row r="477" spans="1:124"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c r="BI477" s="9"/>
      <c r="BJ477" s="9"/>
      <c r="BK477" s="9"/>
      <c r="BL477" s="9"/>
      <c r="BM477" s="9"/>
      <c r="BN477" s="9"/>
      <c r="BO477" s="9"/>
      <c r="BP477" s="9"/>
      <c r="BQ477" s="9"/>
      <c r="BR477" s="9"/>
      <c r="BS477" s="9"/>
      <c r="BT477" s="9"/>
      <c r="BU477" s="9"/>
      <c r="BV477" s="9"/>
      <c r="BW477" s="9"/>
      <c r="BX477" s="9"/>
      <c r="BY477" s="9"/>
      <c r="BZ477" s="9"/>
      <c r="CA477" s="9"/>
      <c r="CB477" s="9"/>
      <c r="CC477" s="9"/>
      <c r="CD477" s="9"/>
      <c r="CE477" s="9"/>
      <c r="CF477" s="9"/>
      <c r="CG477" s="9"/>
      <c r="CH477" s="9"/>
      <c r="CI477" s="9"/>
      <c r="CJ477" s="9"/>
      <c r="CK477" s="9"/>
      <c r="CL477" s="9"/>
      <c r="CM477" s="9"/>
      <c r="CN477" s="9"/>
      <c r="CO477" s="9"/>
      <c r="CP477" s="9"/>
      <c r="CQ477" s="9"/>
      <c r="CR477" s="9"/>
      <c r="CS477" s="9"/>
      <c r="CT477" s="9"/>
      <c r="CU477" s="9"/>
      <c r="CV477" s="9"/>
      <c r="CW477" s="9"/>
      <c r="CX477" s="9"/>
      <c r="CY477" s="9"/>
      <c r="CZ477" s="9"/>
      <c r="DA477" s="9"/>
      <c r="DB477" s="9"/>
      <c r="DC477" s="9"/>
      <c r="DD477" s="9"/>
      <c r="DE477" s="9"/>
      <c r="DF477" s="9"/>
      <c r="DG477" s="9"/>
      <c r="DH477" s="9"/>
      <c r="DI477" s="9"/>
      <c r="DJ477" s="9"/>
      <c r="DK477" s="9"/>
      <c r="DL477" s="9"/>
      <c r="DM477" s="9"/>
      <c r="DN477" s="9"/>
      <c r="DO477" s="9"/>
      <c r="DP477" s="9"/>
      <c r="DQ477" s="9"/>
      <c r="DR477" s="9"/>
      <c r="DS477" s="9"/>
      <c r="DT477" s="9"/>
    </row>
    <row r="478" spans="1:124"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c r="BI478" s="9"/>
      <c r="BJ478" s="9"/>
      <c r="BK478" s="9"/>
      <c r="BL478" s="9"/>
      <c r="BM478" s="9"/>
      <c r="BN478" s="9"/>
      <c r="BO478" s="9"/>
      <c r="BP478" s="9"/>
      <c r="BQ478" s="9"/>
      <c r="BR478" s="9"/>
      <c r="BS478" s="9"/>
      <c r="BT478" s="9"/>
      <c r="BU478" s="9"/>
      <c r="BV478" s="9"/>
      <c r="BW478" s="9"/>
      <c r="BX478" s="9"/>
      <c r="BY478" s="9"/>
      <c r="BZ478" s="9"/>
      <c r="CA478" s="9"/>
      <c r="CB478" s="9"/>
      <c r="CC478" s="9"/>
      <c r="CD478" s="9"/>
      <c r="CE478" s="9"/>
      <c r="CF478" s="9"/>
      <c r="CG478" s="9"/>
      <c r="CH478" s="9"/>
      <c r="CI478" s="9"/>
      <c r="CJ478" s="9"/>
      <c r="CK478" s="9"/>
      <c r="CL478" s="9"/>
      <c r="CM478" s="9"/>
      <c r="CN478" s="9"/>
      <c r="CO478" s="9"/>
      <c r="CP478" s="9"/>
      <c r="CQ478" s="9"/>
      <c r="CR478" s="9"/>
      <c r="CS478" s="9"/>
      <c r="CT478" s="9"/>
      <c r="CU478" s="9"/>
      <c r="CV478" s="9"/>
      <c r="CW478" s="9"/>
      <c r="CX478" s="9"/>
      <c r="CY478" s="9"/>
      <c r="CZ478" s="9"/>
      <c r="DA478" s="9"/>
      <c r="DB478" s="9"/>
      <c r="DC478" s="9"/>
      <c r="DD478" s="9"/>
      <c r="DE478" s="9"/>
      <c r="DF478" s="9"/>
      <c r="DG478" s="9"/>
      <c r="DH478" s="9"/>
      <c r="DI478" s="9"/>
      <c r="DJ478" s="9"/>
      <c r="DK478" s="9"/>
      <c r="DL478" s="9"/>
      <c r="DM478" s="9"/>
      <c r="DN478" s="9"/>
      <c r="DO478" s="9"/>
      <c r="DP478" s="9"/>
      <c r="DQ478" s="9"/>
      <c r="DR478" s="9"/>
      <c r="DS478" s="9"/>
      <c r="DT478" s="9"/>
    </row>
    <row r="479" spans="1:124"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c r="BI479" s="9"/>
      <c r="BJ479" s="9"/>
      <c r="BK479" s="9"/>
      <c r="BL479" s="9"/>
      <c r="BM479" s="9"/>
      <c r="BN479" s="9"/>
      <c r="BO479" s="9"/>
      <c r="BP479" s="9"/>
      <c r="BQ479" s="9"/>
      <c r="BR479" s="9"/>
      <c r="BS479" s="9"/>
      <c r="BT479" s="9"/>
      <c r="BU479" s="9"/>
      <c r="BV479" s="9"/>
      <c r="BW479" s="9"/>
      <c r="BX479" s="9"/>
      <c r="BY479" s="9"/>
      <c r="BZ479" s="9"/>
      <c r="CA479" s="9"/>
      <c r="CB479" s="9"/>
      <c r="CC479" s="9"/>
      <c r="CD479" s="9"/>
      <c r="CE479" s="9"/>
      <c r="CF479" s="9"/>
      <c r="CG479" s="9"/>
      <c r="CH479" s="9"/>
      <c r="CI479" s="9"/>
      <c r="CJ479" s="9"/>
      <c r="CK479" s="9"/>
      <c r="CL479" s="9"/>
      <c r="CM479" s="9"/>
      <c r="CN479" s="9"/>
      <c r="CO479" s="9"/>
      <c r="CP479" s="9"/>
      <c r="CQ479" s="9"/>
      <c r="CR479" s="9"/>
      <c r="CS479" s="9"/>
      <c r="CT479" s="9"/>
      <c r="CU479" s="9"/>
      <c r="CV479" s="9"/>
      <c r="CW479" s="9"/>
      <c r="CX479" s="9"/>
      <c r="CY479" s="9"/>
      <c r="CZ479" s="9"/>
      <c r="DA479" s="9"/>
      <c r="DB479" s="9"/>
      <c r="DC479" s="9"/>
      <c r="DD479" s="9"/>
      <c r="DE479" s="9"/>
      <c r="DF479" s="9"/>
      <c r="DG479" s="9"/>
      <c r="DH479" s="9"/>
      <c r="DI479" s="9"/>
      <c r="DJ479" s="9"/>
      <c r="DK479" s="9"/>
      <c r="DL479" s="9"/>
      <c r="DM479" s="9"/>
      <c r="DN479" s="9"/>
      <c r="DO479" s="9"/>
      <c r="DP479" s="9"/>
      <c r="DQ479" s="9"/>
      <c r="DR479" s="9"/>
      <c r="DS479" s="9"/>
      <c r="DT479" s="9"/>
    </row>
    <row r="480" spans="1:124"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c r="BI480" s="9"/>
      <c r="BJ480" s="9"/>
      <c r="BK480" s="9"/>
      <c r="BL480" s="9"/>
      <c r="BM480" s="9"/>
      <c r="BN480" s="9"/>
      <c r="BO480" s="9"/>
      <c r="BP480" s="9"/>
      <c r="BQ480" s="9"/>
      <c r="BR480" s="9"/>
      <c r="BS480" s="9"/>
      <c r="BT480" s="9"/>
      <c r="BU480" s="9"/>
      <c r="BV480" s="9"/>
      <c r="BW480" s="9"/>
      <c r="BX480" s="9"/>
      <c r="BY480" s="9"/>
      <c r="BZ480" s="9"/>
      <c r="CA480" s="9"/>
      <c r="CB480" s="9"/>
      <c r="CC480" s="9"/>
      <c r="CD480" s="9"/>
      <c r="CE480" s="9"/>
      <c r="CF480" s="9"/>
      <c r="CG480" s="9"/>
      <c r="CH480" s="9"/>
      <c r="CI480" s="9"/>
      <c r="CJ480" s="9"/>
      <c r="CK480" s="9"/>
      <c r="CL480" s="9"/>
      <c r="CM480" s="9"/>
      <c r="CN480" s="9"/>
      <c r="CO480" s="9"/>
      <c r="CP480" s="9"/>
      <c r="CQ480" s="9"/>
      <c r="CR480" s="9"/>
      <c r="CS480" s="9"/>
      <c r="CT480" s="9"/>
      <c r="CU480" s="9"/>
      <c r="CV480" s="9"/>
      <c r="CW480" s="9"/>
      <c r="CX480" s="9"/>
      <c r="CY480" s="9"/>
      <c r="CZ480" s="9"/>
      <c r="DA480" s="9"/>
      <c r="DB480" s="9"/>
      <c r="DC480" s="9"/>
      <c r="DD480" s="9"/>
      <c r="DE480" s="9"/>
      <c r="DF480" s="9"/>
      <c r="DG480" s="9"/>
      <c r="DH480" s="9"/>
      <c r="DI480" s="9"/>
      <c r="DJ480" s="9"/>
      <c r="DK480" s="9"/>
      <c r="DL480" s="9"/>
      <c r="DM480" s="9"/>
      <c r="DN480" s="9"/>
      <c r="DO480" s="9"/>
      <c r="DP480" s="9"/>
      <c r="DQ480" s="9"/>
      <c r="DR480" s="9"/>
      <c r="DS480" s="9"/>
      <c r="DT480" s="9"/>
    </row>
    <row r="481" spans="1:124"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c r="BI481" s="9"/>
      <c r="BJ481" s="9"/>
      <c r="BK481" s="9"/>
      <c r="BL481" s="9"/>
      <c r="BM481" s="9"/>
      <c r="BN481" s="9"/>
      <c r="BO481" s="9"/>
      <c r="BP481" s="9"/>
      <c r="BQ481" s="9"/>
      <c r="BR481" s="9"/>
      <c r="BS481" s="9"/>
      <c r="BT481" s="9"/>
      <c r="BU481" s="9"/>
      <c r="BV481" s="9"/>
      <c r="BW481" s="9"/>
      <c r="BX481" s="9"/>
      <c r="BY481" s="9"/>
      <c r="BZ481" s="9"/>
      <c r="CA481" s="9"/>
      <c r="CB481" s="9"/>
      <c r="CC481" s="9"/>
      <c r="CD481" s="9"/>
      <c r="CE481" s="9"/>
      <c r="CF481" s="9"/>
      <c r="CG481" s="9"/>
      <c r="CH481" s="9"/>
      <c r="CI481" s="9"/>
      <c r="CJ481" s="9"/>
      <c r="CK481" s="9"/>
      <c r="CL481" s="9"/>
      <c r="CM481" s="9"/>
      <c r="CN481" s="9"/>
      <c r="CO481" s="9"/>
      <c r="CP481" s="9"/>
      <c r="CQ481" s="9"/>
      <c r="CR481" s="9"/>
      <c r="CS481" s="9"/>
      <c r="CT481" s="9"/>
      <c r="CU481" s="9"/>
      <c r="CV481" s="9"/>
      <c r="CW481" s="9"/>
      <c r="CX481" s="9"/>
      <c r="CY481" s="9"/>
      <c r="CZ481" s="9"/>
      <c r="DA481" s="9"/>
      <c r="DB481" s="9"/>
      <c r="DC481" s="9"/>
      <c r="DD481" s="9"/>
      <c r="DE481" s="9"/>
      <c r="DF481" s="9"/>
      <c r="DG481" s="9"/>
      <c r="DH481" s="9"/>
      <c r="DI481" s="9"/>
      <c r="DJ481" s="9"/>
      <c r="DK481" s="9"/>
      <c r="DL481" s="9"/>
      <c r="DM481" s="9"/>
      <c r="DN481" s="9"/>
      <c r="DO481" s="9"/>
      <c r="DP481" s="9"/>
      <c r="DQ481" s="9"/>
      <c r="DR481" s="9"/>
      <c r="DS481" s="9"/>
      <c r="DT481" s="9"/>
    </row>
    <row r="482" spans="1:124"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c r="BI482" s="9"/>
      <c r="BJ482" s="9"/>
      <c r="BK482" s="9"/>
      <c r="BL482" s="9"/>
      <c r="BM482" s="9"/>
      <c r="BN482" s="9"/>
      <c r="BO482" s="9"/>
      <c r="BP482" s="9"/>
      <c r="BQ482" s="9"/>
      <c r="BR482" s="9"/>
      <c r="BS482" s="9"/>
      <c r="BT482" s="9"/>
      <c r="BU482" s="9"/>
      <c r="BV482" s="9"/>
      <c r="BW482" s="9"/>
      <c r="BX482" s="9"/>
      <c r="BY482" s="9"/>
      <c r="BZ482" s="9"/>
      <c r="CA482" s="9"/>
      <c r="CB482" s="9"/>
      <c r="CC482" s="9"/>
      <c r="CD482" s="9"/>
      <c r="CE482" s="9"/>
      <c r="CF482" s="9"/>
      <c r="CG482" s="9"/>
      <c r="CH482" s="9"/>
      <c r="CI482" s="9"/>
      <c r="CJ482" s="9"/>
      <c r="CK482" s="9"/>
      <c r="CL482" s="9"/>
      <c r="CM482" s="9"/>
      <c r="CN482" s="9"/>
      <c r="CO482" s="9"/>
      <c r="CP482" s="9"/>
      <c r="CQ482" s="9"/>
      <c r="CR482" s="9"/>
      <c r="CS482" s="9"/>
      <c r="CT482" s="9"/>
      <c r="CU482" s="9"/>
      <c r="CV482" s="9"/>
      <c r="CW482" s="9"/>
      <c r="CX482" s="9"/>
      <c r="CY482" s="9"/>
      <c r="CZ482" s="9"/>
      <c r="DA482" s="9"/>
      <c r="DB482" s="9"/>
      <c r="DC482" s="9"/>
      <c r="DD482" s="9"/>
      <c r="DE482" s="9"/>
      <c r="DF482" s="9"/>
      <c r="DG482" s="9"/>
      <c r="DH482" s="9"/>
      <c r="DI482" s="9"/>
      <c r="DJ482" s="9"/>
      <c r="DK482" s="9"/>
      <c r="DL482" s="9"/>
      <c r="DM482" s="9"/>
      <c r="DN482" s="9"/>
      <c r="DO482" s="9"/>
      <c r="DP482" s="9"/>
      <c r="DQ482" s="9"/>
      <c r="DR482" s="9"/>
      <c r="DS482" s="9"/>
      <c r="DT482" s="9"/>
    </row>
    <row r="483" spans="1:124"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c r="BP483" s="9"/>
      <c r="BQ483" s="9"/>
      <c r="BR483" s="9"/>
      <c r="BS483" s="9"/>
      <c r="BT483" s="9"/>
      <c r="BU483" s="9"/>
      <c r="BV483" s="9"/>
      <c r="BW483" s="9"/>
      <c r="BX483" s="9"/>
      <c r="BY483" s="9"/>
      <c r="BZ483" s="9"/>
      <c r="CA483" s="9"/>
      <c r="CB483" s="9"/>
      <c r="CC483" s="9"/>
      <c r="CD483" s="9"/>
      <c r="CE483" s="9"/>
      <c r="CF483" s="9"/>
      <c r="CG483" s="9"/>
      <c r="CH483" s="9"/>
      <c r="CI483" s="9"/>
      <c r="CJ483" s="9"/>
      <c r="CK483" s="9"/>
      <c r="CL483" s="9"/>
      <c r="CM483" s="9"/>
      <c r="CN483" s="9"/>
      <c r="CO483" s="9"/>
      <c r="CP483" s="9"/>
      <c r="CQ483" s="9"/>
      <c r="CR483" s="9"/>
      <c r="CS483" s="9"/>
      <c r="CT483" s="9"/>
      <c r="CU483" s="9"/>
      <c r="CV483" s="9"/>
      <c r="CW483" s="9"/>
      <c r="CX483" s="9"/>
      <c r="CY483" s="9"/>
      <c r="CZ483" s="9"/>
      <c r="DA483" s="9"/>
      <c r="DB483" s="9"/>
      <c r="DC483" s="9"/>
      <c r="DD483" s="9"/>
      <c r="DE483" s="9"/>
      <c r="DF483" s="9"/>
      <c r="DG483" s="9"/>
      <c r="DH483" s="9"/>
      <c r="DI483" s="9"/>
      <c r="DJ483" s="9"/>
      <c r="DK483" s="9"/>
      <c r="DL483" s="9"/>
      <c r="DM483" s="9"/>
      <c r="DN483" s="9"/>
      <c r="DO483" s="9"/>
      <c r="DP483" s="9"/>
      <c r="DQ483" s="9"/>
      <c r="DR483" s="9"/>
      <c r="DS483" s="9"/>
      <c r="DT483" s="9"/>
    </row>
    <row r="484" spans="1:124"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9"/>
      <c r="BE484" s="9"/>
      <c r="BF484" s="9"/>
      <c r="BG484" s="9"/>
      <c r="BH484" s="9"/>
      <c r="BI484" s="9"/>
      <c r="BJ484" s="9"/>
      <c r="BK484" s="9"/>
      <c r="BL484" s="9"/>
      <c r="BM484" s="9"/>
      <c r="BN484" s="9"/>
      <c r="BO484" s="9"/>
      <c r="BP484" s="9"/>
      <c r="BQ484" s="9"/>
      <c r="BR484" s="9"/>
      <c r="BS484" s="9"/>
      <c r="BT484" s="9"/>
      <c r="BU484" s="9"/>
      <c r="BV484" s="9"/>
      <c r="BW484" s="9"/>
      <c r="BX484" s="9"/>
      <c r="BY484" s="9"/>
      <c r="BZ484" s="9"/>
      <c r="CA484" s="9"/>
      <c r="CB484" s="9"/>
      <c r="CC484" s="9"/>
      <c r="CD484" s="9"/>
      <c r="CE484" s="9"/>
      <c r="CF484" s="9"/>
      <c r="CG484" s="9"/>
      <c r="CH484" s="9"/>
      <c r="CI484" s="9"/>
      <c r="CJ484" s="9"/>
      <c r="CK484" s="9"/>
      <c r="CL484" s="9"/>
      <c r="CM484" s="9"/>
      <c r="CN484" s="9"/>
      <c r="CO484" s="9"/>
      <c r="CP484" s="9"/>
      <c r="CQ484" s="9"/>
      <c r="CR484" s="9"/>
      <c r="CS484" s="9"/>
      <c r="CT484" s="9"/>
      <c r="CU484" s="9"/>
      <c r="CV484" s="9"/>
      <c r="CW484" s="9"/>
      <c r="CX484" s="9"/>
      <c r="CY484" s="9"/>
      <c r="CZ484" s="9"/>
      <c r="DA484" s="9"/>
      <c r="DB484" s="9"/>
      <c r="DC484" s="9"/>
      <c r="DD484" s="9"/>
      <c r="DE484" s="9"/>
      <c r="DF484" s="9"/>
      <c r="DG484" s="9"/>
      <c r="DH484" s="9"/>
      <c r="DI484" s="9"/>
      <c r="DJ484" s="9"/>
      <c r="DK484" s="9"/>
      <c r="DL484" s="9"/>
      <c r="DM484" s="9"/>
      <c r="DN484" s="9"/>
      <c r="DO484" s="9"/>
      <c r="DP484" s="9"/>
      <c r="DQ484" s="9"/>
      <c r="DR484" s="9"/>
      <c r="DS484" s="9"/>
      <c r="DT484" s="9"/>
    </row>
    <row r="485" spans="1:124"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c r="BL485" s="9"/>
      <c r="BM485" s="9"/>
      <c r="BN485" s="9"/>
      <c r="BO485" s="9"/>
      <c r="BP485" s="9"/>
      <c r="BQ485" s="9"/>
      <c r="BR485" s="9"/>
      <c r="BS485" s="9"/>
      <c r="BT485" s="9"/>
      <c r="BU485" s="9"/>
      <c r="BV485" s="9"/>
      <c r="BW485" s="9"/>
      <c r="BX485" s="9"/>
      <c r="BY485" s="9"/>
      <c r="BZ485" s="9"/>
      <c r="CA485" s="9"/>
      <c r="CB485" s="9"/>
      <c r="CC485" s="9"/>
      <c r="CD485" s="9"/>
      <c r="CE485" s="9"/>
      <c r="CF485" s="9"/>
      <c r="CG485" s="9"/>
      <c r="CH485" s="9"/>
      <c r="CI485" s="9"/>
      <c r="CJ485" s="9"/>
      <c r="CK485" s="9"/>
      <c r="CL485" s="9"/>
      <c r="CM485" s="9"/>
      <c r="CN485" s="9"/>
      <c r="CO485" s="9"/>
      <c r="CP485" s="9"/>
      <c r="CQ485" s="9"/>
      <c r="CR485" s="9"/>
      <c r="CS485" s="9"/>
      <c r="CT485" s="9"/>
      <c r="CU485" s="9"/>
      <c r="CV485" s="9"/>
      <c r="CW485" s="9"/>
      <c r="CX485" s="9"/>
      <c r="CY485" s="9"/>
      <c r="CZ485" s="9"/>
      <c r="DA485" s="9"/>
      <c r="DB485" s="9"/>
      <c r="DC485" s="9"/>
      <c r="DD485" s="9"/>
      <c r="DE485" s="9"/>
      <c r="DF485" s="9"/>
      <c r="DG485" s="9"/>
      <c r="DH485" s="9"/>
      <c r="DI485" s="9"/>
      <c r="DJ485" s="9"/>
      <c r="DK485" s="9"/>
      <c r="DL485" s="9"/>
      <c r="DM485" s="9"/>
      <c r="DN485" s="9"/>
      <c r="DO485" s="9"/>
      <c r="DP485" s="9"/>
      <c r="DQ485" s="9"/>
      <c r="DR485" s="9"/>
      <c r="DS485" s="9"/>
      <c r="DT485" s="9"/>
    </row>
    <row r="486" spans="1:124"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c r="BI486" s="9"/>
      <c r="BJ486" s="9"/>
      <c r="BK486" s="9"/>
      <c r="BL486" s="9"/>
      <c r="BM486" s="9"/>
      <c r="BN486" s="9"/>
      <c r="BO486" s="9"/>
      <c r="BP486" s="9"/>
      <c r="BQ486" s="9"/>
      <c r="BR486" s="9"/>
      <c r="BS486" s="9"/>
      <c r="BT486" s="9"/>
      <c r="BU486" s="9"/>
      <c r="BV486" s="9"/>
      <c r="BW486" s="9"/>
      <c r="BX486" s="9"/>
      <c r="BY486" s="9"/>
      <c r="BZ486" s="9"/>
      <c r="CA486" s="9"/>
      <c r="CB486" s="9"/>
      <c r="CC486" s="9"/>
      <c r="CD486" s="9"/>
      <c r="CE486" s="9"/>
      <c r="CF486" s="9"/>
      <c r="CG486" s="9"/>
      <c r="CH486" s="9"/>
      <c r="CI486" s="9"/>
      <c r="CJ486" s="9"/>
      <c r="CK486" s="9"/>
      <c r="CL486" s="9"/>
      <c r="CM486" s="9"/>
      <c r="CN486" s="9"/>
      <c r="CO486" s="9"/>
      <c r="CP486" s="9"/>
      <c r="CQ486" s="9"/>
      <c r="CR486" s="9"/>
      <c r="CS486" s="9"/>
      <c r="CT486" s="9"/>
      <c r="CU486" s="9"/>
      <c r="CV486" s="9"/>
      <c r="CW486" s="9"/>
      <c r="CX486" s="9"/>
      <c r="CY486" s="9"/>
      <c r="CZ486" s="9"/>
      <c r="DA486" s="9"/>
      <c r="DB486" s="9"/>
      <c r="DC486" s="9"/>
      <c r="DD486" s="9"/>
      <c r="DE486" s="9"/>
      <c r="DF486" s="9"/>
      <c r="DG486" s="9"/>
      <c r="DH486" s="9"/>
      <c r="DI486" s="9"/>
      <c r="DJ486" s="9"/>
      <c r="DK486" s="9"/>
      <c r="DL486" s="9"/>
      <c r="DM486" s="9"/>
      <c r="DN486" s="9"/>
      <c r="DO486" s="9"/>
      <c r="DP486" s="9"/>
      <c r="DQ486" s="9"/>
      <c r="DR486" s="9"/>
      <c r="DS486" s="9"/>
      <c r="DT486" s="9"/>
    </row>
    <row r="487" spans="1:124"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c r="BI487" s="9"/>
      <c r="BJ487" s="9"/>
      <c r="BK487" s="9"/>
      <c r="BL487" s="9"/>
      <c r="BM487" s="9"/>
      <c r="BN487" s="9"/>
      <c r="BO487" s="9"/>
      <c r="BP487" s="9"/>
      <c r="BQ487" s="9"/>
      <c r="BR487" s="9"/>
      <c r="BS487" s="9"/>
      <c r="BT487" s="9"/>
      <c r="BU487" s="9"/>
      <c r="BV487" s="9"/>
      <c r="BW487" s="9"/>
      <c r="BX487" s="9"/>
      <c r="BY487" s="9"/>
      <c r="BZ487" s="9"/>
      <c r="CA487" s="9"/>
      <c r="CB487" s="9"/>
      <c r="CC487" s="9"/>
      <c r="CD487" s="9"/>
      <c r="CE487" s="9"/>
      <c r="CF487" s="9"/>
      <c r="CG487" s="9"/>
      <c r="CH487" s="9"/>
      <c r="CI487" s="9"/>
      <c r="CJ487" s="9"/>
      <c r="CK487" s="9"/>
      <c r="CL487" s="9"/>
      <c r="CM487" s="9"/>
      <c r="CN487" s="9"/>
      <c r="CO487" s="9"/>
      <c r="CP487" s="9"/>
      <c r="CQ487" s="9"/>
      <c r="CR487" s="9"/>
      <c r="CS487" s="9"/>
      <c r="CT487" s="9"/>
      <c r="CU487" s="9"/>
      <c r="CV487" s="9"/>
      <c r="CW487" s="9"/>
      <c r="CX487" s="9"/>
      <c r="CY487" s="9"/>
      <c r="CZ487" s="9"/>
      <c r="DA487" s="9"/>
      <c r="DB487" s="9"/>
      <c r="DC487" s="9"/>
      <c r="DD487" s="9"/>
      <c r="DE487" s="9"/>
      <c r="DF487" s="9"/>
      <c r="DG487" s="9"/>
      <c r="DH487" s="9"/>
      <c r="DI487" s="9"/>
      <c r="DJ487" s="9"/>
      <c r="DK487" s="9"/>
      <c r="DL487" s="9"/>
      <c r="DM487" s="9"/>
      <c r="DN487" s="9"/>
      <c r="DO487" s="9"/>
      <c r="DP487" s="9"/>
      <c r="DQ487" s="9"/>
      <c r="DR487" s="9"/>
      <c r="DS487" s="9"/>
      <c r="DT487" s="9"/>
    </row>
    <row r="488" spans="1:124"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c r="BI488" s="9"/>
      <c r="BJ488" s="9"/>
      <c r="BK488" s="9"/>
      <c r="BL488" s="9"/>
      <c r="BM488" s="9"/>
      <c r="BN488" s="9"/>
      <c r="BO488" s="9"/>
      <c r="BP488" s="9"/>
      <c r="BQ488" s="9"/>
      <c r="BR488" s="9"/>
      <c r="BS488" s="9"/>
      <c r="BT488" s="9"/>
      <c r="BU488" s="9"/>
      <c r="BV488" s="9"/>
      <c r="BW488" s="9"/>
      <c r="BX488" s="9"/>
      <c r="BY488" s="9"/>
      <c r="BZ488" s="9"/>
      <c r="CA488" s="9"/>
      <c r="CB488" s="9"/>
      <c r="CC488" s="9"/>
      <c r="CD488" s="9"/>
      <c r="CE488" s="9"/>
      <c r="CF488" s="9"/>
      <c r="CG488" s="9"/>
      <c r="CH488" s="9"/>
      <c r="CI488" s="9"/>
      <c r="CJ488" s="9"/>
      <c r="CK488" s="9"/>
      <c r="CL488" s="9"/>
      <c r="CM488" s="9"/>
      <c r="CN488" s="9"/>
      <c r="CO488" s="9"/>
      <c r="CP488" s="9"/>
      <c r="CQ488" s="9"/>
      <c r="CR488" s="9"/>
      <c r="CS488" s="9"/>
      <c r="CT488" s="9"/>
      <c r="CU488" s="9"/>
      <c r="CV488" s="9"/>
      <c r="CW488" s="9"/>
      <c r="CX488" s="9"/>
      <c r="CY488" s="9"/>
      <c r="CZ488" s="9"/>
      <c r="DA488" s="9"/>
      <c r="DB488" s="9"/>
      <c r="DC488" s="9"/>
      <c r="DD488" s="9"/>
      <c r="DE488" s="9"/>
      <c r="DF488" s="9"/>
      <c r="DG488" s="9"/>
      <c r="DH488" s="9"/>
      <c r="DI488" s="9"/>
      <c r="DJ488" s="9"/>
      <c r="DK488" s="9"/>
      <c r="DL488" s="9"/>
      <c r="DM488" s="9"/>
      <c r="DN488" s="9"/>
      <c r="DO488" s="9"/>
      <c r="DP488" s="9"/>
      <c r="DQ488" s="9"/>
      <c r="DR488" s="9"/>
      <c r="DS488" s="9"/>
      <c r="DT488" s="9"/>
    </row>
    <row r="489" spans="1:124"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c r="BI489" s="9"/>
      <c r="BJ489" s="9"/>
      <c r="BK489" s="9"/>
      <c r="BL489" s="9"/>
      <c r="BM489" s="9"/>
      <c r="BN489" s="9"/>
      <c r="BO489" s="9"/>
      <c r="BP489" s="9"/>
      <c r="BQ489" s="9"/>
      <c r="BR489" s="9"/>
      <c r="BS489" s="9"/>
      <c r="BT489" s="9"/>
      <c r="BU489" s="9"/>
      <c r="BV489" s="9"/>
      <c r="BW489" s="9"/>
      <c r="BX489" s="9"/>
      <c r="BY489" s="9"/>
      <c r="BZ489" s="9"/>
      <c r="CA489" s="9"/>
      <c r="CB489" s="9"/>
      <c r="CC489" s="9"/>
      <c r="CD489" s="9"/>
      <c r="CE489" s="9"/>
      <c r="CF489" s="9"/>
      <c r="CG489" s="9"/>
      <c r="CH489" s="9"/>
      <c r="CI489" s="9"/>
      <c r="CJ489" s="9"/>
      <c r="CK489" s="9"/>
      <c r="CL489" s="9"/>
      <c r="CM489" s="9"/>
      <c r="CN489" s="9"/>
      <c r="CO489" s="9"/>
      <c r="CP489" s="9"/>
      <c r="CQ489" s="9"/>
      <c r="CR489" s="9"/>
      <c r="CS489" s="9"/>
      <c r="CT489" s="9"/>
      <c r="CU489" s="9"/>
      <c r="CV489" s="9"/>
      <c r="CW489" s="9"/>
      <c r="CX489" s="9"/>
      <c r="CY489" s="9"/>
      <c r="CZ489" s="9"/>
      <c r="DA489" s="9"/>
      <c r="DB489" s="9"/>
      <c r="DC489" s="9"/>
      <c r="DD489" s="9"/>
      <c r="DE489" s="9"/>
      <c r="DF489" s="9"/>
      <c r="DG489" s="9"/>
      <c r="DH489" s="9"/>
      <c r="DI489" s="9"/>
      <c r="DJ489" s="9"/>
      <c r="DK489" s="9"/>
      <c r="DL489" s="9"/>
      <c r="DM489" s="9"/>
      <c r="DN489" s="9"/>
      <c r="DO489" s="9"/>
      <c r="DP489" s="9"/>
      <c r="DQ489" s="9"/>
      <c r="DR489" s="9"/>
      <c r="DS489" s="9"/>
      <c r="DT489" s="9"/>
    </row>
    <row r="490" spans="1:124"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c r="BI490" s="9"/>
      <c r="BJ490" s="9"/>
      <c r="BK490" s="9"/>
      <c r="BL490" s="9"/>
      <c r="BM490" s="9"/>
      <c r="BN490" s="9"/>
      <c r="BO490" s="9"/>
      <c r="BP490" s="9"/>
      <c r="BQ490" s="9"/>
      <c r="BR490" s="9"/>
      <c r="BS490" s="9"/>
      <c r="BT490" s="9"/>
      <c r="BU490" s="9"/>
      <c r="BV490" s="9"/>
      <c r="BW490" s="9"/>
      <c r="BX490" s="9"/>
      <c r="BY490" s="9"/>
      <c r="BZ490" s="9"/>
      <c r="CA490" s="9"/>
      <c r="CB490" s="9"/>
      <c r="CC490" s="9"/>
      <c r="CD490" s="9"/>
      <c r="CE490" s="9"/>
      <c r="CF490" s="9"/>
      <c r="CG490" s="9"/>
      <c r="CH490" s="9"/>
      <c r="CI490" s="9"/>
      <c r="CJ490" s="9"/>
      <c r="CK490" s="9"/>
      <c r="CL490" s="9"/>
      <c r="CM490" s="9"/>
      <c r="CN490" s="9"/>
      <c r="CO490" s="9"/>
      <c r="CP490" s="9"/>
      <c r="CQ490" s="9"/>
      <c r="CR490" s="9"/>
      <c r="CS490" s="9"/>
      <c r="CT490" s="9"/>
      <c r="CU490" s="9"/>
      <c r="CV490" s="9"/>
      <c r="CW490" s="9"/>
      <c r="CX490" s="9"/>
      <c r="CY490" s="9"/>
      <c r="CZ490" s="9"/>
      <c r="DA490" s="9"/>
      <c r="DB490" s="9"/>
      <c r="DC490" s="9"/>
      <c r="DD490" s="9"/>
      <c r="DE490" s="9"/>
      <c r="DF490" s="9"/>
      <c r="DG490" s="9"/>
      <c r="DH490" s="9"/>
      <c r="DI490" s="9"/>
      <c r="DJ490" s="9"/>
      <c r="DK490" s="9"/>
      <c r="DL490" s="9"/>
      <c r="DM490" s="9"/>
      <c r="DN490" s="9"/>
      <c r="DO490" s="9"/>
      <c r="DP490" s="9"/>
      <c r="DQ490" s="9"/>
      <c r="DR490" s="9"/>
      <c r="DS490" s="9"/>
      <c r="DT490" s="9"/>
    </row>
    <row r="491" spans="1:124"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c r="BN491" s="9"/>
      <c r="BO491" s="9"/>
      <c r="BP491" s="9"/>
      <c r="BQ491" s="9"/>
      <c r="BR491" s="9"/>
      <c r="BS491" s="9"/>
      <c r="BT491" s="9"/>
      <c r="BU491" s="9"/>
      <c r="BV491" s="9"/>
      <c r="BW491" s="9"/>
      <c r="BX491" s="9"/>
      <c r="BY491" s="9"/>
      <c r="BZ491" s="9"/>
      <c r="CA491" s="9"/>
      <c r="CB491" s="9"/>
      <c r="CC491" s="9"/>
      <c r="CD491" s="9"/>
      <c r="CE491" s="9"/>
      <c r="CF491" s="9"/>
      <c r="CG491" s="9"/>
      <c r="CH491" s="9"/>
      <c r="CI491" s="9"/>
      <c r="CJ491" s="9"/>
      <c r="CK491" s="9"/>
      <c r="CL491" s="9"/>
      <c r="CM491" s="9"/>
      <c r="CN491" s="9"/>
      <c r="CO491" s="9"/>
      <c r="CP491" s="9"/>
      <c r="CQ491" s="9"/>
      <c r="CR491" s="9"/>
      <c r="CS491" s="9"/>
      <c r="CT491" s="9"/>
      <c r="CU491" s="9"/>
      <c r="CV491" s="9"/>
      <c r="CW491" s="9"/>
      <c r="CX491" s="9"/>
      <c r="CY491" s="9"/>
      <c r="CZ491" s="9"/>
      <c r="DA491" s="9"/>
      <c r="DB491" s="9"/>
      <c r="DC491" s="9"/>
      <c r="DD491" s="9"/>
      <c r="DE491" s="9"/>
      <c r="DF491" s="9"/>
      <c r="DG491" s="9"/>
      <c r="DH491" s="9"/>
      <c r="DI491" s="9"/>
      <c r="DJ491" s="9"/>
      <c r="DK491" s="9"/>
      <c r="DL491" s="9"/>
      <c r="DM491" s="9"/>
      <c r="DN491" s="9"/>
      <c r="DO491" s="9"/>
      <c r="DP491" s="9"/>
      <c r="DQ491" s="9"/>
      <c r="DR491" s="9"/>
      <c r="DS491" s="9"/>
      <c r="DT491" s="9"/>
    </row>
    <row r="492" spans="1:124"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c r="BI492" s="9"/>
      <c r="BJ492" s="9"/>
      <c r="BK492" s="9"/>
      <c r="BL492" s="9"/>
      <c r="BM492" s="9"/>
      <c r="BN492" s="9"/>
      <c r="BO492" s="9"/>
      <c r="BP492" s="9"/>
      <c r="BQ492" s="9"/>
      <c r="BR492" s="9"/>
      <c r="BS492" s="9"/>
      <c r="BT492" s="9"/>
      <c r="BU492" s="9"/>
      <c r="BV492" s="9"/>
      <c r="BW492" s="9"/>
      <c r="BX492" s="9"/>
      <c r="BY492" s="9"/>
      <c r="BZ492" s="9"/>
      <c r="CA492" s="9"/>
      <c r="CB492" s="9"/>
      <c r="CC492" s="9"/>
      <c r="CD492" s="9"/>
      <c r="CE492" s="9"/>
      <c r="CF492" s="9"/>
      <c r="CG492" s="9"/>
      <c r="CH492" s="9"/>
      <c r="CI492" s="9"/>
      <c r="CJ492" s="9"/>
      <c r="CK492" s="9"/>
      <c r="CL492" s="9"/>
      <c r="CM492" s="9"/>
      <c r="CN492" s="9"/>
      <c r="CO492" s="9"/>
      <c r="CP492" s="9"/>
      <c r="CQ492" s="9"/>
      <c r="CR492" s="9"/>
      <c r="CS492" s="9"/>
      <c r="CT492" s="9"/>
      <c r="CU492" s="9"/>
      <c r="CV492" s="9"/>
      <c r="CW492" s="9"/>
      <c r="CX492" s="9"/>
      <c r="CY492" s="9"/>
      <c r="CZ492" s="9"/>
      <c r="DA492" s="9"/>
      <c r="DB492" s="9"/>
      <c r="DC492" s="9"/>
      <c r="DD492" s="9"/>
      <c r="DE492" s="9"/>
      <c r="DF492" s="9"/>
      <c r="DG492" s="9"/>
      <c r="DH492" s="9"/>
      <c r="DI492" s="9"/>
      <c r="DJ492" s="9"/>
      <c r="DK492" s="9"/>
      <c r="DL492" s="9"/>
      <c r="DM492" s="9"/>
      <c r="DN492" s="9"/>
      <c r="DO492" s="9"/>
      <c r="DP492" s="9"/>
      <c r="DQ492" s="9"/>
      <c r="DR492" s="9"/>
      <c r="DS492" s="9"/>
      <c r="DT492" s="9"/>
    </row>
    <row r="493" spans="1:124"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c r="BL493" s="9"/>
      <c r="BM493" s="9"/>
      <c r="BN493" s="9"/>
      <c r="BO493" s="9"/>
      <c r="BP493" s="9"/>
      <c r="BQ493" s="9"/>
      <c r="BR493" s="9"/>
      <c r="BS493" s="9"/>
      <c r="BT493" s="9"/>
      <c r="BU493" s="9"/>
      <c r="BV493" s="9"/>
      <c r="BW493" s="9"/>
      <c r="BX493" s="9"/>
      <c r="BY493" s="9"/>
      <c r="BZ493" s="9"/>
      <c r="CA493" s="9"/>
      <c r="CB493" s="9"/>
      <c r="CC493" s="9"/>
      <c r="CD493" s="9"/>
      <c r="CE493" s="9"/>
      <c r="CF493" s="9"/>
      <c r="CG493" s="9"/>
      <c r="CH493" s="9"/>
      <c r="CI493" s="9"/>
      <c r="CJ493" s="9"/>
      <c r="CK493" s="9"/>
      <c r="CL493" s="9"/>
      <c r="CM493" s="9"/>
      <c r="CN493" s="9"/>
      <c r="CO493" s="9"/>
      <c r="CP493" s="9"/>
      <c r="CQ493" s="9"/>
      <c r="CR493" s="9"/>
      <c r="CS493" s="9"/>
      <c r="CT493" s="9"/>
      <c r="CU493" s="9"/>
      <c r="CV493" s="9"/>
      <c r="CW493" s="9"/>
      <c r="CX493" s="9"/>
      <c r="CY493" s="9"/>
      <c r="CZ493" s="9"/>
      <c r="DA493" s="9"/>
      <c r="DB493" s="9"/>
      <c r="DC493" s="9"/>
      <c r="DD493" s="9"/>
      <c r="DE493" s="9"/>
      <c r="DF493" s="9"/>
      <c r="DG493" s="9"/>
      <c r="DH493" s="9"/>
      <c r="DI493" s="9"/>
      <c r="DJ493" s="9"/>
      <c r="DK493" s="9"/>
      <c r="DL493" s="9"/>
      <c r="DM493" s="9"/>
      <c r="DN493" s="9"/>
      <c r="DO493" s="9"/>
      <c r="DP493" s="9"/>
      <c r="DQ493" s="9"/>
      <c r="DR493" s="9"/>
      <c r="DS493" s="9"/>
      <c r="DT493" s="9"/>
    </row>
    <row r="494" spans="1:124"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9"/>
      <c r="BE494" s="9"/>
      <c r="BF494" s="9"/>
      <c r="BG494" s="9"/>
      <c r="BH494" s="9"/>
      <c r="BI494" s="9"/>
      <c r="BJ494" s="9"/>
      <c r="BK494" s="9"/>
      <c r="BL494" s="9"/>
      <c r="BM494" s="9"/>
      <c r="BN494" s="9"/>
      <c r="BO494" s="9"/>
      <c r="BP494" s="9"/>
      <c r="BQ494" s="9"/>
      <c r="BR494" s="9"/>
      <c r="BS494" s="9"/>
      <c r="BT494" s="9"/>
      <c r="BU494" s="9"/>
      <c r="BV494" s="9"/>
      <c r="BW494" s="9"/>
      <c r="BX494" s="9"/>
      <c r="BY494" s="9"/>
      <c r="BZ494" s="9"/>
      <c r="CA494" s="9"/>
      <c r="CB494" s="9"/>
      <c r="CC494" s="9"/>
      <c r="CD494" s="9"/>
      <c r="CE494" s="9"/>
      <c r="CF494" s="9"/>
      <c r="CG494" s="9"/>
      <c r="CH494" s="9"/>
      <c r="CI494" s="9"/>
      <c r="CJ494" s="9"/>
      <c r="CK494" s="9"/>
      <c r="CL494" s="9"/>
      <c r="CM494" s="9"/>
      <c r="CN494" s="9"/>
      <c r="CO494" s="9"/>
      <c r="CP494" s="9"/>
      <c r="CQ494" s="9"/>
      <c r="CR494" s="9"/>
      <c r="CS494" s="9"/>
      <c r="CT494" s="9"/>
      <c r="CU494" s="9"/>
      <c r="CV494" s="9"/>
      <c r="CW494" s="9"/>
      <c r="CX494" s="9"/>
      <c r="CY494" s="9"/>
      <c r="CZ494" s="9"/>
      <c r="DA494" s="9"/>
      <c r="DB494" s="9"/>
      <c r="DC494" s="9"/>
      <c r="DD494" s="9"/>
      <c r="DE494" s="9"/>
      <c r="DF494" s="9"/>
      <c r="DG494" s="9"/>
      <c r="DH494" s="9"/>
      <c r="DI494" s="9"/>
      <c r="DJ494" s="9"/>
      <c r="DK494" s="9"/>
      <c r="DL494" s="9"/>
      <c r="DM494" s="9"/>
      <c r="DN494" s="9"/>
      <c r="DO494" s="9"/>
      <c r="DP494" s="9"/>
      <c r="DQ494" s="9"/>
      <c r="DR494" s="9"/>
      <c r="DS494" s="9"/>
      <c r="DT494" s="9"/>
    </row>
    <row r="495" spans="1:124"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c r="BI495" s="9"/>
      <c r="BJ495" s="9"/>
      <c r="BK495" s="9"/>
      <c r="BL495" s="9"/>
      <c r="BM495" s="9"/>
      <c r="BN495" s="9"/>
      <c r="BO495" s="9"/>
      <c r="BP495" s="9"/>
      <c r="BQ495" s="9"/>
      <c r="BR495" s="9"/>
      <c r="BS495" s="9"/>
      <c r="BT495" s="9"/>
      <c r="BU495" s="9"/>
      <c r="BV495" s="9"/>
      <c r="BW495" s="9"/>
      <c r="BX495" s="9"/>
      <c r="BY495" s="9"/>
      <c r="BZ495" s="9"/>
      <c r="CA495" s="9"/>
      <c r="CB495" s="9"/>
      <c r="CC495" s="9"/>
      <c r="CD495" s="9"/>
      <c r="CE495" s="9"/>
      <c r="CF495" s="9"/>
      <c r="CG495" s="9"/>
      <c r="CH495" s="9"/>
      <c r="CI495" s="9"/>
      <c r="CJ495" s="9"/>
      <c r="CK495" s="9"/>
      <c r="CL495" s="9"/>
      <c r="CM495" s="9"/>
      <c r="CN495" s="9"/>
      <c r="CO495" s="9"/>
      <c r="CP495" s="9"/>
      <c r="CQ495" s="9"/>
      <c r="CR495" s="9"/>
      <c r="CS495" s="9"/>
      <c r="CT495" s="9"/>
      <c r="CU495" s="9"/>
      <c r="CV495" s="9"/>
      <c r="CW495" s="9"/>
      <c r="CX495" s="9"/>
      <c r="CY495" s="9"/>
      <c r="CZ495" s="9"/>
      <c r="DA495" s="9"/>
      <c r="DB495" s="9"/>
      <c r="DC495" s="9"/>
      <c r="DD495" s="9"/>
      <c r="DE495" s="9"/>
      <c r="DF495" s="9"/>
      <c r="DG495" s="9"/>
      <c r="DH495" s="9"/>
      <c r="DI495" s="9"/>
      <c r="DJ495" s="9"/>
      <c r="DK495" s="9"/>
      <c r="DL495" s="9"/>
      <c r="DM495" s="9"/>
      <c r="DN495" s="9"/>
      <c r="DO495" s="9"/>
      <c r="DP495" s="9"/>
      <c r="DQ495" s="9"/>
      <c r="DR495" s="9"/>
      <c r="DS495" s="9"/>
      <c r="DT495" s="9"/>
    </row>
    <row r="496" spans="1:124"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c r="BF496" s="9"/>
      <c r="BG496" s="9"/>
      <c r="BH496" s="9"/>
      <c r="BI496" s="9"/>
      <c r="BJ496" s="9"/>
      <c r="BK496" s="9"/>
      <c r="BL496" s="9"/>
      <c r="BM496" s="9"/>
      <c r="BN496" s="9"/>
      <c r="BO496" s="9"/>
      <c r="BP496" s="9"/>
      <c r="BQ496" s="9"/>
      <c r="BR496" s="9"/>
      <c r="BS496" s="9"/>
      <c r="BT496" s="9"/>
      <c r="BU496" s="9"/>
      <c r="BV496" s="9"/>
      <c r="BW496" s="9"/>
      <c r="BX496" s="9"/>
      <c r="BY496" s="9"/>
      <c r="BZ496" s="9"/>
      <c r="CA496" s="9"/>
      <c r="CB496" s="9"/>
      <c r="CC496" s="9"/>
      <c r="CD496" s="9"/>
      <c r="CE496" s="9"/>
      <c r="CF496" s="9"/>
      <c r="CG496" s="9"/>
      <c r="CH496" s="9"/>
      <c r="CI496" s="9"/>
      <c r="CJ496" s="9"/>
      <c r="CK496" s="9"/>
      <c r="CL496" s="9"/>
      <c r="CM496" s="9"/>
      <c r="CN496" s="9"/>
      <c r="CO496" s="9"/>
      <c r="CP496" s="9"/>
      <c r="CQ496" s="9"/>
      <c r="CR496" s="9"/>
      <c r="CS496" s="9"/>
      <c r="CT496" s="9"/>
      <c r="CU496" s="9"/>
      <c r="CV496" s="9"/>
      <c r="CW496" s="9"/>
      <c r="CX496" s="9"/>
      <c r="CY496" s="9"/>
      <c r="CZ496" s="9"/>
      <c r="DA496" s="9"/>
      <c r="DB496" s="9"/>
      <c r="DC496" s="9"/>
      <c r="DD496" s="9"/>
      <c r="DE496" s="9"/>
      <c r="DF496" s="9"/>
      <c r="DG496" s="9"/>
      <c r="DH496" s="9"/>
      <c r="DI496" s="9"/>
      <c r="DJ496" s="9"/>
      <c r="DK496" s="9"/>
      <c r="DL496" s="9"/>
      <c r="DM496" s="9"/>
      <c r="DN496" s="9"/>
      <c r="DO496" s="9"/>
      <c r="DP496" s="9"/>
      <c r="DQ496" s="9"/>
      <c r="DR496" s="9"/>
      <c r="DS496" s="9"/>
      <c r="DT496" s="9"/>
    </row>
    <row r="497" spans="1:124"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c r="BF497" s="9"/>
      <c r="BG497" s="9"/>
      <c r="BH497" s="9"/>
      <c r="BI497" s="9"/>
      <c r="BJ497" s="9"/>
      <c r="BK497" s="9"/>
      <c r="BL497" s="9"/>
      <c r="BM497" s="9"/>
      <c r="BN497" s="9"/>
      <c r="BO497" s="9"/>
      <c r="BP497" s="9"/>
      <c r="BQ497" s="9"/>
      <c r="BR497" s="9"/>
      <c r="BS497" s="9"/>
      <c r="BT497" s="9"/>
      <c r="BU497" s="9"/>
      <c r="BV497" s="9"/>
      <c r="BW497" s="9"/>
      <c r="BX497" s="9"/>
      <c r="BY497" s="9"/>
      <c r="BZ497" s="9"/>
      <c r="CA497" s="9"/>
      <c r="CB497" s="9"/>
      <c r="CC497" s="9"/>
      <c r="CD497" s="9"/>
      <c r="CE497" s="9"/>
      <c r="CF497" s="9"/>
      <c r="CG497" s="9"/>
      <c r="CH497" s="9"/>
      <c r="CI497" s="9"/>
      <c r="CJ497" s="9"/>
      <c r="CK497" s="9"/>
      <c r="CL497" s="9"/>
      <c r="CM497" s="9"/>
      <c r="CN497" s="9"/>
      <c r="CO497" s="9"/>
      <c r="CP497" s="9"/>
      <c r="CQ497" s="9"/>
      <c r="CR497" s="9"/>
      <c r="CS497" s="9"/>
      <c r="CT497" s="9"/>
      <c r="CU497" s="9"/>
      <c r="CV497" s="9"/>
      <c r="CW497" s="9"/>
      <c r="CX497" s="9"/>
      <c r="CY497" s="9"/>
      <c r="CZ497" s="9"/>
      <c r="DA497" s="9"/>
      <c r="DB497" s="9"/>
      <c r="DC497" s="9"/>
      <c r="DD497" s="9"/>
      <c r="DE497" s="9"/>
      <c r="DF497" s="9"/>
      <c r="DG497" s="9"/>
      <c r="DH497" s="9"/>
      <c r="DI497" s="9"/>
      <c r="DJ497" s="9"/>
      <c r="DK497" s="9"/>
      <c r="DL497" s="9"/>
      <c r="DM497" s="9"/>
      <c r="DN497" s="9"/>
      <c r="DO497" s="9"/>
      <c r="DP497" s="9"/>
      <c r="DQ497" s="9"/>
      <c r="DR497" s="9"/>
      <c r="DS497" s="9"/>
      <c r="DT497" s="9"/>
    </row>
    <row r="498" spans="1:124"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c r="BF498" s="9"/>
      <c r="BG498" s="9"/>
      <c r="BH498" s="9"/>
      <c r="BI498" s="9"/>
      <c r="BJ498" s="9"/>
      <c r="BK498" s="9"/>
      <c r="BL498" s="9"/>
      <c r="BM498" s="9"/>
      <c r="BN498" s="9"/>
      <c r="BO498" s="9"/>
      <c r="BP498" s="9"/>
      <c r="BQ498" s="9"/>
      <c r="BR498" s="9"/>
      <c r="BS498" s="9"/>
      <c r="BT498" s="9"/>
      <c r="BU498" s="9"/>
      <c r="BV498" s="9"/>
      <c r="BW498" s="9"/>
      <c r="BX498" s="9"/>
      <c r="BY498" s="9"/>
      <c r="BZ498" s="9"/>
      <c r="CA498" s="9"/>
      <c r="CB498" s="9"/>
      <c r="CC498" s="9"/>
      <c r="CD498" s="9"/>
      <c r="CE498" s="9"/>
      <c r="CF498" s="9"/>
      <c r="CG498" s="9"/>
      <c r="CH498" s="9"/>
      <c r="CI498" s="9"/>
      <c r="CJ498" s="9"/>
      <c r="CK498" s="9"/>
      <c r="CL498" s="9"/>
      <c r="CM498" s="9"/>
      <c r="CN498" s="9"/>
      <c r="CO498" s="9"/>
      <c r="CP498" s="9"/>
      <c r="CQ498" s="9"/>
      <c r="CR498" s="9"/>
      <c r="CS498" s="9"/>
      <c r="CT498" s="9"/>
      <c r="CU498" s="9"/>
      <c r="CV498" s="9"/>
      <c r="CW498" s="9"/>
      <c r="CX498" s="9"/>
      <c r="CY498" s="9"/>
      <c r="CZ498" s="9"/>
      <c r="DA498" s="9"/>
      <c r="DB498" s="9"/>
      <c r="DC498" s="9"/>
      <c r="DD498" s="9"/>
      <c r="DE498" s="9"/>
      <c r="DF498" s="9"/>
      <c r="DG498" s="9"/>
      <c r="DH498" s="9"/>
      <c r="DI498" s="9"/>
      <c r="DJ498" s="9"/>
      <c r="DK498" s="9"/>
      <c r="DL498" s="9"/>
      <c r="DM498" s="9"/>
      <c r="DN498" s="9"/>
      <c r="DO498" s="9"/>
      <c r="DP498" s="9"/>
      <c r="DQ498" s="9"/>
      <c r="DR498" s="9"/>
      <c r="DS498" s="9"/>
      <c r="DT498" s="9"/>
    </row>
    <row r="499" spans="1:124"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c r="BF499" s="9"/>
      <c r="BG499" s="9"/>
      <c r="BH499" s="9"/>
      <c r="BI499" s="9"/>
      <c r="BJ499" s="9"/>
      <c r="BK499" s="9"/>
      <c r="BL499" s="9"/>
      <c r="BM499" s="9"/>
      <c r="BN499" s="9"/>
      <c r="BO499" s="9"/>
      <c r="BP499" s="9"/>
      <c r="BQ499" s="9"/>
      <c r="BR499" s="9"/>
      <c r="BS499" s="9"/>
      <c r="BT499" s="9"/>
      <c r="BU499" s="9"/>
      <c r="BV499" s="9"/>
      <c r="BW499" s="9"/>
      <c r="BX499" s="9"/>
      <c r="BY499" s="9"/>
      <c r="BZ499" s="9"/>
      <c r="CA499" s="9"/>
      <c r="CB499" s="9"/>
      <c r="CC499" s="9"/>
      <c r="CD499" s="9"/>
      <c r="CE499" s="9"/>
      <c r="CF499" s="9"/>
      <c r="CG499" s="9"/>
      <c r="CH499" s="9"/>
      <c r="CI499" s="9"/>
      <c r="CJ499" s="9"/>
      <c r="CK499" s="9"/>
      <c r="CL499" s="9"/>
      <c r="CM499" s="9"/>
      <c r="CN499" s="9"/>
      <c r="CO499" s="9"/>
      <c r="CP499" s="9"/>
      <c r="CQ499" s="9"/>
      <c r="CR499" s="9"/>
      <c r="CS499" s="9"/>
      <c r="CT499" s="9"/>
      <c r="CU499" s="9"/>
      <c r="CV499" s="9"/>
      <c r="CW499" s="9"/>
      <c r="CX499" s="9"/>
      <c r="CY499" s="9"/>
      <c r="CZ499" s="9"/>
      <c r="DA499" s="9"/>
      <c r="DB499" s="9"/>
      <c r="DC499" s="9"/>
      <c r="DD499" s="9"/>
      <c r="DE499" s="9"/>
      <c r="DF499" s="9"/>
      <c r="DG499" s="9"/>
      <c r="DH499" s="9"/>
      <c r="DI499" s="9"/>
      <c r="DJ499" s="9"/>
      <c r="DK499" s="9"/>
      <c r="DL499" s="9"/>
      <c r="DM499" s="9"/>
      <c r="DN499" s="9"/>
      <c r="DO499" s="9"/>
      <c r="DP499" s="9"/>
      <c r="DQ499" s="9"/>
      <c r="DR499" s="9"/>
      <c r="DS499" s="9"/>
      <c r="DT499" s="9"/>
    </row>
    <row r="500" spans="1:124"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c r="BK500" s="9"/>
      <c r="BL500" s="9"/>
      <c r="BM500" s="9"/>
      <c r="BN500" s="9"/>
      <c r="BO500" s="9"/>
      <c r="BP500" s="9"/>
      <c r="BQ500" s="9"/>
      <c r="BR500" s="9"/>
      <c r="BS500" s="9"/>
      <c r="BT500" s="9"/>
      <c r="BU500" s="9"/>
      <c r="BV500" s="9"/>
      <c r="BW500" s="9"/>
      <c r="BX500" s="9"/>
      <c r="BY500" s="9"/>
      <c r="BZ500" s="9"/>
      <c r="CA500" s="9"/>
      <c r="CB500" s="9"/>
      <c r="CC500" s="9"/>
      <c r="CD500" s="9"/>
      <c r="CE500" s="9"/>
      <c r="CF500" s="9"/>
      <c r="CG500" s="9"/>
      <c r="CH500" s="9"/>
      <c r="CI500" s="9"/>
      <c r="CJ500" s="9"/>
      <c r="CK500" s="9"/>
      <c r="CL500" s="9"/>
      <c r="CM500" s="9"/>
      <c r="CN500" s="9"/>
      <c r="CO500" s="9"/>
      <c r="CP500" s="9"/>
      <c r="CQ500" s="9"/>
      <c r="CR500" s="9"/>
      <c r="CS500" s="9"/>
      <c r="CT500" s="9"/>
      <c r="CU500" s="9"/>
      <c r="CV500" s="9"/>
      <c r="CW500" s="9"/>
      <c r="CX500" s="9"/>
      <c r="CY500" s="9"/>
      <c r="CZ500" s="9"/>
      <c r="DA500" s="9"/>
      <c r="DB500" s="9"/>
      <c r="DC500" s="9"/>
      <c r="DD500" s="9"/>
      <c r="DE500" s="9"/>
      <c r="DF500" s="9"/>
      <c r="DG500" s="9"/>
      <c r="DH500" s="9"/>
      <c r="DI500" s="9"/>
      <c r="DJ500" s="9"/>
      <c r="DK500" s="9"/>
      <c r="DL500" s="9"/>
      <c r="DM500" s="9"/>
      <c r="DN500" s="9"/>
      <c r="DO500" s="9"/>
      <c r="DP500" s="9"/>
      <c r="DQ500" s="9"/>
      <c r="DR500" s="9"/>
      <c r="DS500" s="9"/>
      <c r="DT500" s="9"/>
    </row>
    <row r="501" spans="1:124"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c r="BF501" s="9"/>
      <c r="BG501" s="9"/>
      <c r="BH501" s="9"/>
      <c r="BI501" s="9"/>
      <c r="BJ501" s="9"/>
      <c r="BK501" s="9"/>
      <c r="BL501" s="9"/>
      <c r="BM501" s="9"/>
      <c r="BN501" s="9"/>
      <c r="BO501" s="9"/>
      <c r="BP501" s="9"/>
      <c r="BQ501" s="9"/>
      <c r="BR501" s="9"/>
      <c r="BS501" s="9"/>
      <c r="BT501" s="9"/>
      <c r="BU501" s="9"/>
      <c r="BV501" s="9"/>
      <c r="BW501" s="9"/>
      <c r="BX501" s="9"/>
      <c r="BY501" s="9"/>
      <c r="BZ501" s="9"/>
      <c r="CA501" s="9"/>
      <c r="CB501" s="9"/>
      <c r="CC501" s="9"/>
      <c r="CD501" s="9"/>
      <c r="CE501" s="9"/>
      <c r="CF501" s="9"/>
      <c r="CG501" s="9"/>
      <c r="CH501" s="9"/>
      <c r="CI501" s="9"/>
      <c r="CJ501" s="9"/>
      <c r="CK501" s="9"/>
      <c r="CL501" s="9"/>
      <c r="CM501" s="9"/>
      <c r="CN501" s="9"/>
      <c r="CO501" s="9"/>
      <c r="CP501" s="9"/>
      <c r="CQ501" s="9"/>
      <c r="CR501" s="9"/>
      <c r="CS501" s="9"/>
      <c r="CT501" s="9"/>
      <c r="CU501" s="9"/>
      <c r="CV501" s="9"/>
      <c r="CW501" s="9"/>
      <c r="CX501" s="9"/>
      <c r="CY501" s="9"/>
      <c r="CZ501" s="9"/>
      <c r="DA501" s="9"/>
      <c r="DB501" s="9"/>
      <c r="DC501" s="9"/>
      <c r="DD501" s="9"/>
      <c r="DE501" s="9"/>
      <c r="DF501" s="9"/>
      <c r="DG501" s="9"/>
      <c r="DH501" s="9"/>
      <c r="DI501" s="9"/>
      <c r="DJ501" s="9"/>
      <c r="DK501" s="9"/>
      <c r="DL501" s="9"/>
      <c r="DM501" s="9"/>
      <c r="DN501" s="9"/>
      <c r="DO501" s="9"/>
      <c r="DP501" s="9"/>
      <c r="DQ501" s="9"/>
      <c r="DR501" s="9"/>
      <c r="DS501" s="9"/>
      <c r="DT501" s="9"/>
    </row>
    <row r="502" spans="1:124"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c r="BK502" s="9"/>
      <c r="BL502" s="9"/>
      <c r="BM502" s="9"/>
      <c r="BN502" s="9"/>
      <c r="BO502" s="9"/>
      <c r="BP502" s="9"/>
      <c r="BQ502" s="9"/>
      <c r="BR502" s="9"/>
      <c r="BS502" s="9"/>
      <c r="BT502" s="9"/>
      <c r="BU502" s="9"/>
      <c r="BV502" s="9"/>
      <c r="BW502" s="9"/>
      <c r="BX502" s="9"/>
      <c r="BY502" s="9"/>
      <c r="BZ502" s="9"/>
      <c r="CA502" s="9"/>
      <c r="CB502" s="9"/>
      <c r="CC502" s="9"/>
      <c r="CD502" s="9"/>
      <c r="CE502" s="9"/>
      <c r="CF502" s="9"/>
      <c r="CG502" s="9"/>
      <c r="CH502" s="9"/>
      <c r="CI502" s="9"/>
      <c r="CJ502" s="9"/>
      <c r="CK502" s="9"/>
      <c r="CL502" s="9"/>
      <c r="CM502" s="9"/>
      <c r="CN502" s="9"/>
      <c r="CO502" s="9"/>
      <c r="CP502" s="9"/>
      <c r="CQ502" s="9"/>
      <c r="CR502" s="9"/>
      <c r="CS502" s="9"/>
      <c r="CT502" s="9"/>
      <c r="CU502" s="9"/>
      <c r="CV502" s="9"/>
      <c r="CW502" s="9"/>
      <c r="CX502" s="9"/>
      <c r="CY502" s="9"/>
      <c r="CZ502" s="9"/>
      <c r="DA502" s="9"/>
      <c r="DB502" s="9"/>
      <c r="DC502" s="9"/>
      <c r="DD502" s="9"/>
      <c r="DE502" s="9"/>
      <c r="DF502" s="9"/>
      <c r="DG502" s="9"/>
      <c r="DH502" s="9"/>
      <c r="DI502" s="9"/>
      <c r="DJ502" s="9"/>
      <c r="DK502" s="9"/>
      <c r="DL502" s="9"/>
      <c r="DM502" s="9"/>
      <c r="DN502" s="9"/>
      <c r="DO502" s="9"/>
      <c r="DP502" s="9"/>
      <c r="DQ502" s="9"/>
      <c r="DR502" s="9"/>
      <c r="DS502" s="9"/>
      <c r="DT502" s="9"/>
    </row>
  </sheetData>
  <mergeCells count="1">
    <mergeCell ref="K2:AD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 of release each year</vt:lpstr>
      <vt:lpstr> Top 5 popular Genres</vt:lpstr>
      <vt:lpstr>Energy graph</vt:lpstr>
      <vt:lpstr>popular songs</vt:lpstr>
      <vt:lpstr>valence</vt:lpstr>
      <vt:lpstr>Top 10 artist and their genre</vt:lpstr>
      <vt:lpstr>metrics</vt:lpstr>
      <vt:lpstr>spotify</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suraj singh</dc:creator>
  <cp:lastModifiedBy>suraj singh</cp:lastModifiedBy>
  <dcterms:created xsi:type="dcterms:W3CDTF">2025-04-22T16:29:46Z</dcterms:created>
  <dcterms:modified xsi:type="dcterms:W3CDTF">2025-05-04T18:24:32Z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