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xr:revisionPtr revIDLastSave="0" documentId="13_ncr:1_{98ACF7BA-7E13-46E7-BD8A-E11488D4F13D}" xr6:coauthVersionLast="47" xr6:coauthVersionMax="47" xr10:uidLastSave="{00000000-0000-0000-0000-000000000000}"/>
  <bookViews>
    <workbookView xWindow="-108" yWindow="-108" windowWidth="23256" windowHeight="12456" xr2:uid="{58FD1652-AB24-467C-AC9D-853C81271CD5}"/>
  </bookViews>
  <sheets>
    <sheet name="Sheet1" sheetId="1" r:id="rId1"/>
  </sheets>
  <definedNames>
    <definedName name="solver_adj" localSheetId="0" hidden="1">Sheet1!$B$16:$K$23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Sheet1!$B$24:$K$24</definedName>
    <definedName name="solver_lhs10" localSheetId="0" hidden="1">Sheet1!$J$24</definedName>
    <definedName name="solver_lhs11" localSheetId="0" hidden="1">Sheet1!$K$24</definedName>
    <definedName name="solver_lhs12" localSheetId="0" hidden="1">Sheet1!$L$20</definedName>
    <definedName name="solver_lhs13" localSheetId="0" hidden="1">Sheet1!$L$21</definedName>
    <definedName name="solver_lhs14" localSheetId="0" hidden="1">Sheet1!$L$22</definedName>
    <definedName name="solver_lhs15" localSheetId="0" hidden="1">Sheet1!$L$23</definedName>
    <definedName name="solver_lhs16" localSheetId="0" hidden="1">Sheet1!$M$16</definedName>
    <definedName name="solver_lhs17" localSheetId="0" hidden="1">Sheet1!$M$17</definedName>
    <definedName name="solver_lhs18" localSheetId="0" hidden="1">Sheet1!$M$18</definedName>
    <definedName name="solver_lhs19" localSheetId="0" hidden="1">Sheet1!$M$20</definedName>
    <definedName name="solver_lhs2" localSheetId="0" hidden="1">Sheet1!$D$27</definedName>
    <definedName name="solver_lhs3" localSheetId="0" hidden="1">Sheet1!$H$27</definedName>
    <definedName name="solver_lhs4" localSheetId="0" hidden="1">Sheet1!$L$18:$L$23</definedName>
    <definedName name="solver_lhs5" localSheetId="0" hidden="1">Sheet1!$M$16:$M$17</definedName>
    <definedName name="solver_lhs6" localSheetId="0" hidden="1">Sheet1!$M$18</definedName>
    <definedName name="solver_lhs7" localSheetId="0" hidden="1">Sheet1!$M$20</definedName>
    <definedName name="solver_lhs8" localSheetId="0" hidden="1">Sheet1!$H$24</definedName>
    <definedName name="solver_lhs9" localSheetId="0" hidden="1">Sheet1!$M$20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Sheet1!$F$37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14" localSheetId="0" hidden="1">1</definedName>
    <definedName name="solver_rel15" localSheetId="0" hidden="1">1</definedName>
    <definedName name="solver_rel16" localSheetId="0" hidden="1">2</definedName>
    <definedName name="solver_rel17" localSheetId="0" hidden="1">2</definedName>
    <definedName name="solver_rel18" localSheetId="0" hidden="1">2</definedName>
    <definedName name="solver_rel19" localSheetId="0" hidden="1">2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1</definedName>
    <definedName name="solver_rel9" localSheetId="0" hidden="1">2</definedName>
    <definedName name="solver_rhs1" localSheetId="0" hidden="1">Sheet1!$B$26:$K$26</definedName>
    <definedName name="solver_rhs10" localSheetId="0" hidden="1">Sheet1!$J$26</definedName>
    <definedName name="solver_rhs11" localSheetId="0" hidden="1">Sheet1!$K$26</definedName>
    <definedName name="solver_rhs12" localSheetId="0" hidden="1">1</definedName>
    <definedName name="solver_rhs13" localSheetId="0" hidden="1">1</definedName>
    <definedName name="solver_rhs14" localSheetId="0" hidden="1">1</definedName>
    <definedName name="solver_rhs15" localSheetId="0" hidden="1">1</definedName>
    <definedName name="solver_rhs16" localSheetId="0" hidden="1">Sheet1!$O$16</definedName>
    <definedName name="solver_rhs17" localSheetId="0" hidden="1">Sheet1!$O$17</definedName>
    <definedName name="solver_rhs18" localSheetId="0" hidden="1">Sheet1!$O$18</definedName>
    <definedName name="solver_rhs19" localSheetId="0" hidden="1">Sheet1!$O$20</definedName>
    <definedName name="solver_rhs2" localSheetId="0" hidden="1">1</definedName>
    <definedName name="solver_rhs3" localSheetId="0" hidden="1">1</definedName>
    <definedName name="solver_rhs4" localSheetId="0" hidden="1">1</definedName>
    <definedName name="solver_rhs5" localSheetId="0" hidden="1">Sheet1!$O$16:$O$17</definedName>
    <definedName name="solver_rhs6" localSheetId="0" hidden="1">Sheet1!$O$18</definedName>
    <definedName name="solver_rhs7" localSheetId="0" hidden="1">Sheet1!$O$20</definedName>
    <definedName name="solver_rhs8" localSheetId="0" hidden="1">Sheet1!$H$26</definedName>
    <definedName name="solver_rhs9" localSheetId="0" hidden="1">Sheet1!$O$20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4" i="1"/>
  <c r="F37" i="1"/>
  <c r="L19" i="1"/>
  <c r="L18" i="1"/>
  <c r="M16" i="1"/>
  <c r="M17" i="1"/>
  <c r="B24" i="1"/>
  <c r="L20" i="1"/>
  <c r="L21" i="1"/>
  <c r="K24" i="1"/>
  <c r="J24" i="1"/>
  <c r="I24" i="1"/>
  <c r="H24" i="1"/>
  <c r="G24" i="1"/>
  <c r="F24" i="1"/>
  <c r="E24" i="1"/>
  <c r="C24" i="1"/>
  <c r="L22" i="1"/>
  <c r="L23" i="1"/>
  <c r="H27" i="1" l="1"/>
  <c r="M18" i="1"/>
  <c r="M20" i="1"/>
</calcChain>
</file>

<file path=xl/sharedStrings.xml><?xml version="1.0" encoding="utf-8"?>
<sst xmlns="http://schemas.openxmlformats.org/spreadsheetml/2006/main" count="78" uniqueCount="40">
  <si>
    <t>Module</t>
  </si>
  <si>
    <t>FIN 300</t>
  </si>
  <si>
    <t>BS101</t>
  </si>
  <si>
    <t>CS101</t>
  </si>
  <si>
    <t>Cs102</t>
  </si>
  <si>
    <t>FIN 315</t>
  </si>
  <si>
    <t>M 6-8.45</t>
  </si>
  <si>
    <t>T 6-8.45</t>
  </si>
  <si>
    <t>W 6-8.45</t>
  </si>
  <si>
    <t>F 6-8.45</t>
  </si>
  <si>
    <t>w 2.30-5.15</t>
  </si>
  <si>
    <t>Th 2.30-5.15</t>
  </si>
  <si>
    <t>Th 6-8.45</t>
  </si>
  <si>
    <t xml:space="preserve">M 1.25-3.15 - W 1.25-2.20 </t>
  </si>
  <si>
    <t xml:space="preserve">T 1.25-3.15 - Th 1.25-2.20 </t>
  </si>
  <si>
    <t>FIN 316</t>
  </si>
  <si>
    <t>FIN 317</t>
  </si>
  <si>
    <t>FIN 318</t>
  </si>
  <si>
    <t>=</t>
  </si>
  <si>
    <t>Selected Lec</t>
  </si>
  <si>
    <t>&lt;=</t>
  </si>
  <si>
    <t>Max Total</t>
  </si>
  <si>
    <t xml:space="preserve">Same time </t>
  </si>
  <si>
    <t>SECTION</t>
  </si>
  <si>
    <t>M 1.25-2.20 W1.25-3.15</t>
  </si>
  <si>
    <t>CS102</t>
  </si>
  <si>
    <t>Total</t>
  </si>
  <si>
    <t>Total Lecs of the Day</t>
  </si>
  <si>
    <t>FIN300</t>
  </si>
  <si>
    <t>FIN316</t>
  </si>
  <si>
    <t>FIN317</t>
  </si>
  <si>
    <t>Prefered Time Slot</t>
  </si>
  <si>
    <t>Module Code</t>
  </si>
  <si>
    <t>Module Name</t>
  </si>
  <si>
    <t>Business Strategy</t>
  </si>
  <si>
    <t>International Finance</t>
  </si>
  <si>
    <t>Intergenerational Computing</t>
  </si>
  <si>
    <t>Risk Management</t>
  </si>
  <si>
    <t>Optional, Features and Swaps</t>
  </si>
  <si>
    <t>Module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</si>
</sst>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1E2E-0812-4D53-8942-1C130D2F3AC3}">
  <dimension ref="A1:O37"/>
  <sheetViews>
    <sheetView tabSelected="1" topLeftCell="A11" zoomScale="80" zoomScaleNormal="89" workbookViewId="0">
      <selection activeCell="M16" sqref="M16"/>
    </sheetView>
  </sheetViews>
  <sheetFormatPr defaultRowHeight="14.4" x14ac:dyDescent="0.3"/>
  <cols>
    <col min="1" max="1" width="20.44140625" style="1" customWidth="1"/>
    <col min="2" max="2" width="8.88671875" style="1"/>
    <col min="3" max="3" width="26.88671875" style="1" bestFit="1" customWidth="1"/>
    <col min="4" max="4" width="23.5546875" style="1" customWidth="1"/>
    <col min="5" max="5" width="23.21875" style="1" bestFit="1" customWidth="1"/>
    <col min="6" max="6" width="24.21875" style="1" customWidth="1"/>
    <col min="7" max="7" width="8.88671875" style="1"/>
    <col min="8" max="8" width="11.44140625" style="1" customWidth="1"/>
    <col min="9" max="9" width="12.109375" style="1" customWidth="1"/>
    <col min="10" max="11" width="8.88671875" style="1"/>
    <col min="12" max="12" width="14.44140625" style="1" customWidth="1"/>
    <col min="13" max="13" width="8.88671875" style="1"/>
    <col min="14" max="14" width="9.6640625" style="1" customWidth="1"/>
    <col min="15" max="15" width="9.77734375" style="1" customWidth="1"/>
    <col min="16" max="16" width="10" style="1" customWidth="1"/>
    <col min="17" max="17" width="23.21875" style="1" bestFit="1" customWidth="1"/>
    <col min="18" max="16384" width="8.88671875" style="1"/>
  </cols>
  <sheetData>
    <row r="1" spans="1:15" x14ac:dyDescent="0.3">
      <c r="B1" s="23" t="s">
        <v>23</v>
      </c>
      <c r="C1" s="24"/>
      <c r="D1" s="24"/>
      <c r="E1" s="24"/>
      <c r="F1" s="24"/>
      <c r="G1" s="24"/>
      <c r="H1" s="24"/>
      <c r="I1" s="24"/>
      <c r="J1" s="24"/>
      <c r="K1" s="24"/>
    </row>
    <row r="2" spans="1:15" x14ac:dyDescent="0.3">
      <c r="A2" s="3" t="s">
        <v>0</v>
      </c>
      <c r="B2" s="4" t="s">
        <v>6</v>
      </c>
      <c r="C2" s="4" t="s">
        <v>24</v>
      </c>
      <c r="D2" s="4" t="s">
        <v>13</v>
      </c>
      <c r="E2" s="4" t="s">
        <v>7</v>
      </c>
      <c r="F2" s="4" t="s">
        <v>14</v>
      </c>
      <c r="G2" s="4" t="s">
        <v>8</v>
      </c>
      <c r="H2" s="4" t="s">
        <v>10</v>
      </c>
      <c r="I2" s="4" t="s">
        <v>11</v>
      </c>
      <c r="J2" s="4" t="s">
        <v>12</v>
      </c>
      <c r="K2" s="4" t="s">
        <v>9</v>
      </c>
    </row>
    <row r="3" spans="1:15" x14ac:dyDescent="0.3">
      <c r="A3" s="5" t="s">
        <v>2</v>
      </c>
      <c r="B3" s="5">
        <v>4.3</v>
      </c>
      <c r="C3" s="5">
        <v>4.5999999999999996</v>
      </c>
      <c r="D3" s="5"/>
      <c r="E3" s="5">
        <v>3.8</v>
      </c>
      <c r="F3" s="5">
        <v>2.7</v>
      </c>
      <c r="G3" s="5">
        <v>3.5</v>
      </c>
      <c r="H3" s="5"/>
      <c r="I3" s="5"/>
      <c r="J3" s="5"/>
      <c r="K3" s="5">
        <v>3.5</v>
      </c>
    </row>
    <row r="4" spans="1:15" x14ac:dyDescent="0.3">
      <c r="A4" s="5" t="s">
        <v>1</v>
      </c>
      <c r="B4" s="5"/>
      <c r="C4" s="5"/>
      <c r="D4" s="5"/>
      <c r="E4" s="5"/>
      <c r="F4" s="5">
        <v>3.3</v>
      </c>
      <c r="G4" s="5">
        <v>3.5</v>
      </c>
      <c r="H4" s="5"/>
      <c r="I4" s="5"/>
      <c r="J4" s="5"/>
      <c r="K4" s="5"/>
    </row>
    <row r="5" spans="1:15" x14ac:dyDescent="0.3">
      <c r="A5" s="6" t="s">
        <v>3</v>
      </c>
      <c r="B5" s="6"/>
      <c r="C5" s="6"/>
      <c r="D5" s="6"/>
      <c r="E5" s="6"/>
      <c r="F5" s="6"/>
      <c r="G5" s="6"/>
      <c r="H5" s="6">
        <v>4.4000000000000004</v>
      </c>
      <c r="I5" s="6">
        <v>3.1</v>
      </c>
      <c r="J5" s="6"/>
      <c r="K5" s="6"/>
    </row>
    <row r="6" spans="1:15" x14ac:dyDescent="0.3">
      <c r="A6" s="6" t="s">
        <v>4</v>
      </c>
      <c r="B6" s="6"/>
      <c r="C6" s="6"/>
      <c r="D6" s="6"/>
      <c r="E6" s="6">
        <v>3.7</v>
      </c>
      <c r="F6" s="6"/>
      <c r="G6" s="6"/>
      <c r="H6" s="6">
        <v>3.5</v>
      </c>
      <c r="I6" s="6"/>
      <c r="J6" s="6"/>
      <c r="K6" s="6"/>
    </row>
    <row r="7" spans="1:15" x14ac:dyDescent="0.3">
      <c r="A7" s="7" t="s">
        <v>5</v>
      </c>
      <c r="B7" s="7"/>
      <c r="C7" s="7">
        <v>3.7</v>
      </c>
      <c r="D7" s="7"/>
      <c r="E7" s="7"/>
      <c r="F7" s="7"/>
      <c r="G7" s="7"/>
      <c r="H7" s="7"/>
      <c r="I7" s="7"/>
      <c r="J7" s="7">
        <v>3</v>
      </c>
      <c r="K7" s="7"/>
    </row>
    <row r="8" spans="1:15" x14ac:dyDescent="0.3">
      <c r="A8" s="7" t="s">
        <v>15</v>
      </c>
      <c r="B8" s="7">
        <v>3.6</v>
      </c>
      <c r="C8" s="7"/>
      <c r="D8" s="7">
        <v>3.9</v>
      </c>
      <c r="E8" s="7"/>
      <c r="F8" s="7"/>
      <c r="G8" s="7"/>
      <c r="H8" s="7"/>
      <c r="I8" s="7"/>
      <c r="J8" s="7"/>
      <c r="K8" s="7"/>
    </row>
    <row r="9" spans="1:15" x14ac:dyDescent="0.3">
      <c r="A9" s="7" t="s">
        <v>16</v>
      </c>
      <c r="B9" s="7"/>
      <c r="C9" s="7"/>
      <c r="D9" s="7"/>
      <c r="E9" s="7">
        <v>3.2</v>
      </c>
      <c r="F9" s="7">
        <v>3.4</v>
      </c>
      <c r="G9" s="7"/>
      <c r="H9" s="7"/>
      <c r="I9" s="7"/>
      <c r="J9" s="7"/>
      <c r="K9" s="7"/>
    </row>
    <row r="10" spans="1:15" x14ac:dyDescent="0.3">
      <c r="A10" s="7" t="s">
        <v>17</v>
      </c>
      <c r="B10" s="7">
        <v>3</v>
      </c>
      <c r="C10" s="7"/>
      <c r="D10" s="7"/>
      <c r="E10" s="7"/>
      <c r="F10" s="7"/>
      <c r="G10" s="7">
        <v>3.5</v>
      </c>
      <c r="H10" s="7"/>
      <c r="I10" s="7"/>
      <c r="J10" s="7"/>
      <c r="K10" s="7"/>
    </row>
    <row r="14" spans="1:15" x14ac:dyDescent="0.3">
      <c r="B14" s="23" t="s">
        <v>23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5" x14ac:dyDescent="0.3">
      <c r="A15" s="3" t="s">
        <v>0</v>
      </c>
      <c r="B15" s="4" t="s">
        <v>6</v>
      </c>
      <c r="C15" s="4" t="s">
        <v>24</v>
      </c>
      <c r="D15" s="4" t="s">
        <v>13</v>
      </c>
      <c r="E15" s="4" t="s">
        <v>7</v>
      </c>
      <c r="F15" s="4" t="s">
        <v>14</v>
      </c>
      <c r="G15" s="4" t="s">
        <v>8</v>
      </c>
      <c r="H15" s="4" t="s">
        <v>10</v>
      </c>
      <c r="I15" s="4" t="s">
        <v>11</v>
      </c>
      <c r="J15" s="4" t="s">
        <v>12</v>
      </c>
      <c r="K15" s="4" t="s">
        <v>9</v>
      </c>
      <c r="L15" s="13" t="s">
        <v>19</v>
      </c>
      <c r="M15" s="13" t="s">
        <v>26</v>
      </c>
    </row>
    <row r="16" spans="1:15" x14ac:dyDescent="0.3">
      <c r="A16" s="5" t="s">
        <v>2</v>
      </c>
      <c r="B16" s="8">
        <v>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5">
        <v>0</v>
      </c>
      <c r="M16" s="16">
        <f>SUM(B16:K16)</f>
        <v>1</v>
      </c>
      <c r="N16" s="2" t="s">
        <v>18</v>
      </c>
      <c r="O16" s="1">
        <v>1</v>
      </c>
    </row>
    <row r="17" spans="1:15" x14ac:dyDescent="0.3">
      <c r="A17" s="5" t="s">
        <v>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8">
        <v>0</v>
      </c>
      <c r="J17" s="8">
        <v>0</v>
      </c>
      <c r="K17" s="8">
        <v>0</v>
      </c>
      <c r="L17" s="5">
        <v>0</v>
      </c>
      <c r="M17" s="16">
        <f>SUM(B17:K17)</f>
        <v>1</v>
      </c>
      <c r="N17" s="2" t="s">
        <v>18</v>
      </c>
      <c r="O17" s="1">
        <v>1</v>
      </c>
    </row>
    <row r="18" spans="1:15" x14ac:dyDescent="0.3">
      <c r="A18" s="9" t="s">
        <v>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9">
        <f>SUM(B18:K19)</f>
        <v>1</v>
      </c>
      <c r="M18" s="22">
        <f>SUM(L18:L19)</f>
        <v>1</v>
      </c>
      <c r="N18" s="2" t="s">
        <v>18</v>
      </c>
      <c r="O18" s="1">
        <v>1</v>
      </c>
    </row>
    <row r="19" spans="1:15" x14ac:dyDescent="0.3">
      <c r="A19" s="9" t="s">
        <v>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9">
        <f>SUM(B19:K20)</f>
        <v>0</v>
      </c>
      <c r="M19" s="22"/>
      <c r="N19" s="2"/>
    </row>
    <row r="20" spans="1:15" x14ac:dyDescent="0.3">
      <c r="A20" s="10" t="s">
        <v>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7">
        <f>SUM(B20:K20)</f>
        <v>0</v>
      </c>
      <c r="M20" s="21">
        <f>SUM(L20:L24)</f>
        <v>2</v>
      </c>
      <c r="N20" s="2" t="s">
        <v>18</v>
      </c>
      <c r="O20" s="1">
        <v>2</v>
      </c>
    </row>
    <row r="21" spans="1:15" x14ac:dyDescent="0.3">
      <c r="A21" s="10" t="s">
        <v>15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7">
        <f>SUM(B21:K21)</f>
        <v>1</v>
      </c>
      <c r="M21" s="21"/>
      <c r="N21" s="2"/>
    </row>
    <row r="22" spans="1:15" x14ac:dyDescent="0.3">
      <c r="A22" s="10" t="s">
        <v>16</v>
      </c>
      <c r="B22" s="8">
        <v>0</v>
      </c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7">
        <f t="shared" ref="L22:L23" si="0">SUM(B22:K22)</f>
        <v>1</v>
      </c>
      <c r="M22" s="21"/>
    </row>
    <row r="23" spans="1:15" x14ac:dyDescent="0.3">
      <c r="A23" s="10" t="s">
        <v>17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7">
        <f t="shared" si="0"/>
        <v>0</v>
      </c>
      <c r="M23" s="21"/>
    </row>
    <row r="24" spans="1:15" x14ac:dyDescent="0.3">
      <c r="A24" s="10" t="s">
        <v>27</v>
      </c>
      <c r="B24" s="11">
        <f t="shared" ref="B24:K24" si="1">SUM(B16:B23)</f>
        <v>1</v>
      </c>
      <c r="C24" s="11">
        <f t="shared" si="1"/>
        <v>0</v>
      </c>
      <c r="D24" s="11">
        <f>SUM(D16:D23)</f>
        <v>1</v>
      </c>
      <c r="E24" s="11">
        <f t="shared" si="1"/>
        <v>0</v>
      </c>
      <c r="F24" s="11">
        <f t="shared" si="1"/>
        <v>1</v>
      </c>
      <c r="G24" s="11">
        <f t="shared" si="1"/>
        <v>1</v>
      </c>
      <c r="H24" s="11">
        <f t="shared" si="1"/>
        <v>1</v>
      </c>
      <c r="I24" s="11">
        <f t="shared" si="1"/>
        <v>0</v>
      </c>
      <c r="J24" s="11">
        <f t="shared" si="1"/>
        <v>0</v>
      </c>
      <c r="K24" s="11">
        <f t="shared" si="1"/>
        <v>0</v>
      </c>
    </row>
    <row r="25" spans="1:15" x14ac:dyDescent="0.3">
      <c r="B25" s="1" t="s">
        <v>20</v>
      </c>
      <c r="C25" s="1" t="s">
        <v>20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</row>
    <row r="26" spans="1:15" x14ac:dyDescent="0.3">
      <c r="A26" s="13"/>
      <c r="B26" s="14">
        <v>1</v>
      </c>
      <c r="C26" s="14">
        <v>1</v>
      </c>
      <c r="D26" s="14">
        <v>1</v>
      </c>
      <c r="E26" s="14">
        <v>1</v>
      </c>
      <c r="F26" s="14">
        <v>1</v>
      </c>
      <c r="G26" s="14">
        <v>1</v>
      </c>
      <c r="H26" s="14">
        <v>1</v>
      </c>
      <c r="I26" s="14">
        <v>1</v>
      </c>
      <c r="J26" s="14">
        <v>1</v>
      </c>
      <c r="K26" s="14">
        <v>1</v>
      </c>
    </row>
    <row r="27" spans="1:15" x14ac:dyDescent="0.3">
      <c r="A27" s="15" t="s">
        <v>22</v>
      </c>
      <c r="B27" s="15"/>
      <c r="C27" s="15"/>
      <c r="D27" s="15">
        <f>SUM(C24:D24)</f>
        <v>1</v>
      </c>
      <c r="E27" s="15"/>
      <c r="F27" s="15"/>
      <c r="G27" s="15"/>
      <c r="H27" s="15">
        <f>SUM(C24,H24)</f>
        <v>1</v>
      </c>
      <c r="I27" s="15"/>
      <c r="J27" s="15"/>
      <c r="K27" s="15"/>
    </row>
    <row r="31" spans="1:15" x14ac:dyDescent="0.3">
      <c r="C31" s="19" t="s">
        <v>33</v>
      </c>
      <c r="D31" s="18" t="s">
        <v>32</v>
      </c>
      <c r="E31" s="18" t="s">
        <v>31</v>
      </c>
      <c r="F31" s="20" t="s">
        <v>39</v>
      </c>
    </row>
    <row r="32" spans="1:15" x14ac:dyDescent="0.3">
      <c r="C32" s="17" t="s">
        <v>34</v>
      </c>
      <c r="D32" s="17" t="s">
        <v>2</v>
      </c>
      <c r="E32" s="17" t="s">
        <v>6</v>
      </c>
      <c r="F32" s="17">
        <v>4.3</v>
      </c>
    </row>
    <row r="33" spans="3:6" x14ac:dyDescent="0.3">
      <c r="C33" s="17" t="s">
        <v>35</v>
      </c>
      <c r="D33" s="17" t="s">
        <v>28</v>
      </c>
      <c r="E33" s="17" t="s">
        <v>8</v>
      </c>
      <c r="F33" s="17">
        <v>3.5</v>
      </c>
    </row>
    <row r="34" spans="3:6" x14ac:dyDescent="0.3">
      <c r="C34" s="17" t="s">
        <v>36</v>
      </c>
      <c r="D34" s="17" t="s">
        <v>3</v>
      </c>
      <c r="E34" s="17" t="s">
        <v>10</v>
      </c>
      <c r="F34" s="17">
        <v>4.4000000000000004</v>
      </c>
    </row>
    <row r="35" spans="3:6" x14ac:dyDescent="0.3">
      <c r="C35" s="17" t="s">
        <v>37</v>
      </c>
      <c r="D35" s="17" t="s">
        <v>29</v>
      </c>
      <c r="E35" s="17" t="s">
        <v>13</v>
      </c>
      <c r="F35" s="17">
        <v>3.9</v>
      </c>
    </row>
    <row r="36" spans="3:6" x14ac:dyDescent="0.3">
      <c r="C36" s="17" t="s">
        <v>38</v>
      </c>
      <c r="D36" s="17" t="s">
        <v>30</v>
      </c>
      <c r="E36" s="17" t="s">
        <v>14</v>
      </c>
      <c r="F36" s="17">
        <v>3.4</v>
      </c>
    </row>
    <row r="37" spans="3:6" x14ac:dyDescent="0.3">
      <c r="E37" s="12" t="s">
        <v>21</v>
      </c>
      <c r="F37" s="12">
        <f>SUMPRODUCT(B3:K10,B16:K23)</f>
        <v>19.499999999999996</v>
      </c>
    </row>
  </sheetData>
  <mergeCells count="4">
    <mergeCell ref="M20:M23"/>
    <mergeCell ref="M18:M19"/>
    <mergeCell ref="B1:K1"/>
    <mergeCell ref="B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Senara Egodage</dc:creator>
  <cp:lastModifiedBy>Rathnayaka Bandara</cp:lastModifiedBy>
  <dcterms:created xsi:type="dcterms:W3CDTF">2023-11-29T12:54:24Z</dcterms:created>
  <dcterms:modified xsi:type="dcterms:W3CDTF">2023-12-07T06:25:51Z</dcterms:modified>
</cp:coreProperties>
</file>