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uraj\IMP\APIM-New\"/>
    </mc:Choice>
  </mc:AlternateContent>
  <bookViews>
    <workbookView xWindow="-120" yWindow="-120" windowWidth="20730" windowHeight="11160"/>
  </bookViews>
  <sheets>
    <sheet name="DC-PROD" sheetId="1" r:id="rId1"/>
    <sheet name="PROD_VMS" sheetId="3" r:id="rId2"/>
    <sheet name="DR-PROD" sheetId="2" r:id="rId3"/>
    <sheet name="DR_VMS" sheetId="6" r:id="rId4"/>
    <sheet name=" DC-NON-PROD V2" sheetId="11" r:id="rId5"/>
    <sheet name="Non_Prod_VMS" sheetId="9" r:id="rId6"/>
  </sheets>
  <definedNames>
    <definedName name="_xlnm._FilterDatabase" localSheetId="3" hidden="1">DR_VMS!$A$1:$H$34</definedName>
    <definedName name="_xlnm._FilterDatabase" localSheetId="1" hidden="1">PROD_VMS!$A$1:$G$34</definedName>
    <definedName name="Z_1D27B172_6697_4775_B244_6554EC6CC5B0_.wvu.FilterData" localSheetId="4" hidden="1">' DC-NON-PROD V2'!$A$1:$AD$1000</definedName>
    <definedName name="Z_2CDC6C95_25E1_4123_80F6_404C38C2689E_.wvu.FilterData" localSheetId="4" hidden="1">' DC-NON-PROD V2'!$A$1:$R$39</definedName>
  </definedNames>
  <calcPr calcId="162913"/>
  <customWorkbookViews>
    <customWorkbookView name="Filter 1" guid="{889A1585-63DB-4439-8491-BDBDB8ADE44F}" maximized="1" windowWidth="0" windowHeight="0" activeSheetId="0"/>
  </customWorkbookViews>
</workbook>
</file>

<file path=xl/calcChain.xml><?xml version="1.0" encoding="utf-8"?>
<calcChain xmlns="http://schemas.openxmlformats.org/spreadsheetml/2006/main">
  <c r="P43" i="11" l="1"/>
  <c r="O43" i="11"/>
  <c r="N43" i="11"/>
  <c r="M43" i="11"/>
  <c r="P42" i="11"/>
  <c r="O42" i="11"/>
  <c r="N42" i="11"/>
  <c r="M42" i="11"/>
  <c r="P39" i="11"/>
  <c r="O39" i="11"/>
  <c r="N39" i="11"/>
  <c r="M39" i="11"/>
  <c r="K39" i="11"/>
  <c r="H59" i="2" l="1"/>
  <c r="K54" i="2"/>
  <c r="J54" i="2"/>
  <c r="H54" i="2"/>
  <c r="F54" i="2"/>
  <c r="K42" i="2"/>
  <c r="J42" i="2"/>
  <c r="I42" i="2"/>
  <c r="H42" i="2"/>
  <c r="F42" i="2"/>
  <c r="K32" i="2"/>
  <c r="J32" i="2"/>
  <c r="I32" i="2"/>
  <c r="H32" i="2"/>
  <c r="F32" i="2"/>
  <c r="K26" i="2"/>
  <c r="J26" i="2"/>
  <c r="I26" i="2"/>
  <c r="I50" i="2" s="1"/>
  <c r="H26" i="2"/>
  <c r="F26" i="2"/>
  <c r="K21" i="2"/>
  <c r="J21" i="2"/>
  <c r="I21" i="2"/>
  <c r="H21" i="2"/>
  <c r="H50" i="2" s="1"/>
  <c r="H57" i="2" s="1"/>
  <c r="F21" i="2"/>
  <c r="K15" i="2"/>
  <c r="K50" i="2" s="1"/>
  <c r="J15" i="2"/>
  <c r="J50" i="2" s="1"/>
  <c r="I15" i="2"/>
  <c r="H15" i="2"/>
  <c r="F15" i="2"/>
  <c r="F50" i="2" s="1"/>
  <c r="H65" i="1"/>
  <c r="K60" i="1"/>
  <c r="J60" i="1"/>
  <c r="H60" i="1"/>
  <c r="F60" i="1"/>
  <c r="K55" i="1"/>
  <c r="J55" i="1"/>
  <c r="I55" i="1"/>
  <c r="H55" i="1"/>
  <c r="H63" i="1" s="1"/>
  <c r="F55" i="1"/>
  <c r="K44" i="1"/>
  <c r="J44" i="1"/>
  <c r="I44" i="1"/>
  <c r="H44" i="1"/>
  <c r="F44" i="1"/>
  <c r="K33" i="1"/>
  <c r="J33" i="1"/>
  <c r="I33" i="1"/>
  <c r="H33" i="1"/>
  <c r="F33" i="1"/>
  <c r="K27" i="1"/>
  <c r="J27" i="1"/>
  <c r="I27" i="1"/>
  <c r="H27" i="1"/>
  <c r="F27" i="1"/>
  <c r="K22" i="1"/>
  <c r="J22" i="1"/>
  <c r="I22" i="1"/>
  <c r="H22" i="1"/>
  <c r="F22" i="1"/>
  <c r="K16" i="1"/>
  <c r="K63" i="1" s="1"/>
  <c r="J16" i="1"/>
  <c r="J63" i="1" s="1"/>
  <c r="I16" i="1"/>
  <c r="I63" i="1" s="1"/>
  <c r="H16" i="1"/>
  <c r="F16" i="1"/>
  <c r="I57" i="2" l="1"/>
  <c r="J57" i="2"/>
  <c r="K57" i="2"/>
</calcChain>
</file>

<file path=xl/sharedStrings.xml><?xml version="1.0" encoding="utf-8"?>
<sst xmlns="http://schemas.openxmlformats.org/spreadsheetml/2006/main" count="1155" uniqueCount="412">
  <si>
    <t>OS Platform</t>
  </si>
  <si>
    <t>Components</t>
  </si>
  <si>
    <t>VM Name</t>
  </si>
  <si>
    <t>VM IP</t>
  </si>
  <si>
    <t>Physical Server Name</t>
  </si>
  <si>
    <t>Number of 
VMs</t>
  </si>
  <si>
    <t>Number of 
CPU cores Licensed for SAG</t>
  </si>
  <si>
    <t>P.Core</t>
  </si>
  <si>
    <t>V.Core</t>
  </si>
  <si>
    <t>RAM (GB)</t>
  </si>
  <si>
    <t>Data Storage (GB)</t>
  </si>
  <si>
    <t>Zone</t>
  </si>
  <si>
    <t>RHEL 8.2</t>
  </si>
  <si>
    <t>API Gateway Std. PROD (1 of 2)</t>
  </si>
  <si>
    <t>APIM01</t>
  </si>
  <si>
    <t>172.29.3.162</t>
  </si>
  <si>
    <t>DMZ</t>
  </si>
  <si>
    <t>API Gateway Std. PROD  (2 of 2)</t>
  </si>
  <si>
    <t>APIM02</t>
  </si>
  <si>
    <t>172.29.3.163</t>
  </si>
  <si>
    <t>Load Balancer (Software) (Active/Passive) PROD   (1 of 2)</t>
  </si>
  <si>
    <t>APIM03</t>
  </si>
  <si>
    <t>172.29.3.164</t>
  </si>
  <si>
    <t>NA</t>
  </si>
  <si>
    <t>Load Balancer (Software) (Active/Passive) PROD   (2 of 2)</t>
  </si>
  <si>
    <t>APIM04</t>
  </si>
  <si>
    <t>172.29.3.165</t>
  </si>
  <si>
    <t>API Gateway Std. SAND BOX</t>
  </si>
  <si>
    <t>APIM05</t>
  </si>
  <si>
    <t>172.29.3.166</t>
  </si>
  <si>
    <t>Load Balancer (Software) SANDBOX</t>
  </si>
  <si>
    <t>APIM06</t>
  </si>
  <si>
    <t>172.29.3.167</t>
  </si>
  <si>
    <t>Kubernetes Master (1 of 3)</t>
  </si>
  <si>
    <t>DCKUBMPR01</t>
  </si>
  <si>
    <t>10.142.15.254</t>
  </si>
  <si>
    <t>DL380-SGH103SCKG</t>
  </si>
  <si>
    <t>MZ</t>
  </si>
  <si>
    <t>API Gateway Advanced (1 of 2)  *Containerized</t>
  </si>
  <si>
    <t>DCAPIADVPR01</t>
  </si>
  <si>
    <t>10.142.15.253</t>
  </si>
  <si>
    <t>webMethods Universal Messaging (Active)  *Containerized</t>
  </si>
  <si>
    <t>DCWMUMPR01</t>
  </si>
  <si>
    <t>10.142.15.251</t>
  </si>
  <si>
    <t xml:space="preserve">DevOps CI/CD (Jenkins) </t>
  </si>
  <si>
    <t>DCJENKINPR01</t>
  </si>
  <si>
    <t>10.142.15.252</t>
  </si>
  <si>
    <t>SANDBOX (API GW)   (2 of 2)   *Containerized</t>
  </si>
  <si>
    <t>DCSNDAPIPR02</t>
  </si>
  <si>
    <t>10.142.15.232</t>
  </si>
  <si>
    <t>Kubernetes Master (2 of 3)</t>
  </si>
  <si>
    <t>DCKUBMPR02</t>
  </si>
  <si>
    <t>10.142.15.250</t>
  </si>
  <si>
    <t>DL380-SGH103SCKL</t>
  </si>
  <si>
    <t>API Gateway Advanced (2 of 2)   *Containerized</t>
  </si>
  <si>
    <t>DCAPIADVPR02</t>
  </si>
  <si>
    <t>10.142.15.249</t>
  </si>
  <si>
    <t>webMethods Integration Server , Adapters  (1 of 3) (IS + MSR1)  *Containerized</t>
  </si>
  <si>
    <t>DCWMMSRPR01</t>
  </si>
  <si>
    <t>10.142.15.248</t>
  </si>
  <si>
    <t>SANDBOX (API GW)  (1 of 2)   *Containerized</t>
  </si>
  <si>
    <t>DCSNDAPIPR01</t>
  </si>
  <si>
    <t>10.142.15.231</t>
  </si>
  <si>
    <t>Kubernetes Master  (3 of 3)</t>
  </si>
  <si>
    <t>DCKUBMPR03</t>
  </si>
  <si>
    <t>10.142.15.246</t>
  </si>
  <si>
    <t>DL380-SGH103SCKQ</t>
  </si>
  <si>
    <t xml:space="preserve">API Portal (Active) </t>
  </si>
  <si>
    <t>DCAPIPORPR01</t>
  </si>
  <si>
    <t>10.142.15.245</t>
  </si>
  <si>
    <t>webMethods Integration Server , Adapters  (2 of 3) (IS + MSR2)  *Containerized</t>
  </si>
  <si>
    <t>DCWMMSRPR02</t>
  </si>
  <si>
    <t>10.142.15.244</t>
  </si>
  <si>
    <t>webMethods Integration Server , Adapters  (3 of 3) (MSR1 + MSR2)  *Containerized</t>
  </si>
  <si>
    <t>DCWMMSRPR03</t>
  </si>
  <si>
    <t>10.142.15.242</t>
  </si>
  <si>
    <t>DL380-SGH103SCKJ</t>
  </si>
  <si>
    <t>Gitlab, Docker Registry</t>
  </si>
  <si>
    <t>DCGITREPOPR01</t>
  </si>
  <si>
    <t>10.142.15.240</t>
  </si>
  <si>
    <t>RedMine</t>
  </si>
  <si>
    <t>DCREDMINPR01</t>
  </si>
  <si>
    <t>10.142.15.241</t>
  </si>
  <si>
    <t>SANDBOX UM *Containerized</t>
  </si>
  <si>
    <t>DCSNDUMPR01</t>
  </si>
  <si>
    <t>10.142.15.230</t>
  </si>
  <si>
    <t>HA Proxy for Kubernetes</t>
  </si>
  <si>
    <t>DCKUBHAPR01</t>
  </si>
  <si>
    <t xml:space="preserve">webMethods Universal Messaging (Passive)  (same config as Active) </t>
  </si>
  <si>
    <t>DCWMUMPR02</t>
  </si>
  <si>
    <t>10.142.15.237</t>
  </si>
  <si>
    <t>DL380-SGH103SCKS</t>
  </si>
  <si>
    <t>TSA Nodes (2 0f 2)</t>
  </si>
  <si>
    <t>DCAPITSAPR02</t>
  </si>
  <si>
    <t>10.142.15.236</t>
  </si>
  <si>
    <t>SANDBOX IS (2 of 2)  *Containerized</t>
  </si>
  <si>
    <t>DCSNDBOXPR02</t>
  </si>
  <si>
    <t>10.142.15.235</t>
  </si>
  <si>
    <t xml:space="preserve">API Portal (Passive) </t>
  </si>
  <si>
    <t>DCAPIPORPR02</t>
  </si>
  <si>
    <t>10.142.15.229</t>
  </si>
  <si>
    <t>-</t>
  </si>
  <si>
    <t>Elastic, Kibana (API GW Advanced) (1 of 3)</t>
  </si>
  <si>
    <t>DCAPIGEKPR01</t>
  </si>
  <si>
    <t>10.142.15.228</t>
  </si>
  <si>
    <r>
      <rPr>
        <sz val="10"/>
        <color rgb="FF000000"/>
        <rFont val="Georgia"/>
        <family val="1"/>
      </rPr>
      <t xml:space="preserve">MWS server  </t>
    </r>
    <r>
      <rPr>
        <strike/>
        <sz val="10"/>
        <color rgb="FF000000"/>
        <rFont val="Georgia"/>
        <family val="1"/>
      </rPr>
      <t xml:space="preserve">(1 of 2) </t>
    </r>
    <r>
      <rPr>
        <sz val="10"/>
        <color rgb="FF000000"/>
        <rFont val="Georgia"/>
        <family val="1"/>
      </rPr>
      <t xml:space="preserve"> *Containerized</t>
    </r>
  </si>
  <si>
    <t>DCESBMWSPR01</t>
  </si>
  <si>
    <t>10.142.15.227</t>
  </si>
  <si>
    <t>SANDBOX Elastic kibana, MWS, TSA  (1 of 2)</t>
  </si>
  <si>
    <t>DCSNDEKPR01</t>
  </si>
  <si>
    <t>10.142.15.226</t>
  </si>
  <si>
    <t>Elasticsearch Cluster - Data / Client Nodes, Kibana, Fluentd (EFK), Monitoring Tools (Prometheus, Grafana) - (1 of 2)</t>
  </si>
  <si>
    <t>DCEFKMONPR01</t>
  </si>
  <si>
    <t>10.142.15.247</t>
  </si>
  <si>
    <t>TSA Nodes (1 0f 2)</t>
  </si>
  <si>
    <t>DCAPITSAPR01</t>
  </si>
  <si>
    <t>10.142.15.239</t>
  </si>
  <si>
    <t>DL380-SGH103SCKN</t>
  </si>
  <si>
    <t>SANDBOX IS (1 of 2)   *Containerized</t>
  </si>
  <si>
    <t>DCSNDBOXPR01</t>
  </si>
  <si>
    <t>10.142.15.238</t>
  </si>
  <si>
    <t>Elastic, Kibana (API GW Advanced) (2 of 3)</t>
  </si>
  <si>
    <t>DCAPIGEKPR02</t>
  </si>
  <si>
    <t>10.142.15.225</t>
  </si>
  <si>
    <t>Elastic, Kibana (API GW Advanced) (3 of 3)</t>
  </si>
  <si>
    <t>DCESBMWSPR02</t>
  </si>
  <si>
    <t>10.142.15.224</t>
  </si>
  <si>
    <t xml:space="preserve">SANDBOX Elastic kibana, MWS, TSA  (2 of 2)  </t>
  </si>
  <si>
    <t>DCSNDEKPR02</t>
  </si>
  <si>
    <t>10.142.15.223</t>
  </si>
  <si>
    <t>Elasticsearch Cluster - Data / Client Nodes, Kibana, Fluentd (EFK), Monitoring Tools (Prometheus, Grafana) - (2 of 2)</t>
  </si>
  <si>
    <t>DCEFKMONPR02</t>
  </si>
  <si>
    <t>10.142.15.243</t>
  </si>
  <si>
    <t>Database - Physical</t>
  </si>
  <si>
    <t>Oracle Database  (1 of 2 )</t>
  </si>
  <si>
    <t>DCORADBPR01</t>
  </si>
  <si>
    <t>10.142.15.234</t>
  </si>
  <si>
    <t>DL380-SGH103SCJ8</t>
  </si>
  <si>
    <t>DB</t>
  </si>
  <si>
    <t>Oracle Database  (2 of 2 )</t>
  </si>
  <si>
    <t>DCORADBPR02</t>
  </si>
  <si>
    <t>10.142.15.233</t>
  </si>
  <si>
    <t>DL380-SGH103SCJB</t>
  </si>
  <si>
    <t>P. Cores</t>
  </si>
  <si>
    <t>V. Cores</t>
  </si>
  <si>
    <t>RAM</t>
  </si>
  <si>
    <t>Storage</t>
  </si>
  <si>
    <t>MZ  (VMs)</t>
  </si>
  <si>
    <t>DMZ (Vms)</t>
  </si>
  <si>
    <t>DB (Physical Servers)</t>
  </si>
  <si>
    <t>Remaining Capacity for Infra / Virtualization Platform And Redundancy</t>
  </si>
  <si>
    <t xml:space="preserve">- </t>
  </si>
  <si>
    <t>* the number of VCores utilized / remaining will be updated on ongoing basis as VMs are created / updated,  until entire Software &amp; Hardware Installation phase is completed</t>
  </si>
  <si>
    <t>Ingress Controller (Service IP)</t>
  </si>
  <si>
    <t>10.142.15.175</t>
  </si>
  <si>
    <t>Storage (GB)</t>
  </si>
  <si>
    <t>APIM1-DR</t>
  </si>
  <si>
    <t>172.28.3.49</t>
  </si>
  <si>
    <t>APIM2-DR</t>
  </si>
  <si>
    <t>172.28.3.50</t>
  </si>
  <si>
    <t>APIM3-DR</t>
  </si>
  <si>
    <t>172.28.3.51</t>
  </si>
  <si>
    <t>APIM4-DR</t>
  </si>
  <si>
    <t>172.28.3.52</t>
  </si>
  <si>
    <t>APIM5-DR</t>
  </si>
  <si>
    <t>172.28.3.55</t>
  </si>
  <si>
    <t>APIM6-DR</t>
  </si>
  <si>
    <t>172.28.3.56</t>
  </si>
  <si>
    <t>DRKUBMPR02</t>
  </si>
  <si>
    <t>10.172.19.250</t>
  </si>
  <si>
    <t>DL380-SGH103SCMY</t>
  </si>
  <si>
    <t>API Gateway Advanced (2 of 2)  *Containerized</t>
  </si>
  <si>
    <t>DRAPIADVPR02</t>
  </si>
  <si>
    <t>10.172.19.249</t>
  </si>
  <si>
    <t>DRWMUMPR01</t>
  </si>
  <si>
    <t>10.172.19.251</t>
  </si>
  <si>
    <t>DL380-SGH103SCN6</t>
  </si>
  <si>
    <t>DRJENKINPR01</t>
  </si>
  <si>
    <t>10.172.19.252</t>
  </si>
  <si>
    <t>DRSNDAPIPR02</t>
  </si>
  <si>
    <t>10.172.19.232</t>
  </si>
  <si>
    <t>DRKUBMPR01</t>
  </si>
  <si>
    <t>10.172.19.254</t>
  </si>
  <si>
    <t>API Gateway Advanced (1 of 2)   *Containerized</t>
  </si>
  <si>
    <t>DRAPIADVPR01</t>
  </si>
  <si>
    <t>10.172.19.253</t>
  </si>
  <si>
    <t>webMethods Integration Server , Adapters  (1 of 3)  *Containerized</t>
  </si>
  <si>
    <t>DRWMMSRPR01</t>
  </si>
  <si>
    <t>10.172.19.248</t>
  </si>
  <si>
    <t>DRSNDAPIPR01</t>
  </si>
  <si>
    <t>10.172.19.231</t>
  </si>
  <si>
    <t>DRKUBMPR03</t>
  </si>
  <si>
    <t>10.172.19.246</t>
  </si>
  <si>
    <t>DL380-SGH103SCN0</t>
  </si>
  <si>
    <t>API Portal (Active)  *Containerized</t>
  </si>
  <si>
    <t>DRAPIPORPR01</t>
  </si>
  <si>
    <t>10.172.19.245</t>
  </si>
  <si>
    <t>webMethods Integration Server , Adapters  (2 of 3)  *Containerized</t>
  </si>
  <si>
    <t>DRWMMSRPR02</t>
  </si>
  <si>
    <t>10.172.19.244</t>
  </si>
  <si>
    <t>webMethods Integration Server , Adapters  (3 of 3)   *Containerized</t>
  </si>
  <si>
    <t>DRWMMSRPR03</t>
  </si>
  <si>
    <t>10.172.19.242</t>
  </si>
  <si>
    <t>DL380-SGH103SCN8</t>
  </si>
  <si>
    <t>DRGITREPOPR01</t>
  </si>
  <si>
    <t>10.172.19.240</t>
  </si>
  <si>
    <t>DRREDMINPR01</t>
  </si>
  <si>
    <t>10.172.19.241</t>
  </si>
  <si>
    <t>DRSNDUMPR01</t>
  </si>
  <si>
    <t>10.172.19.230</t>
  </si>
  <si>
    <t>DRWMUMPR02</t>
  </si>
  <si>
    <t>10.172.19.237</t>
  </si>
  <si>
    <t>DL380-SGH103SCN4</t>
  </si>
  <si>
    <t>DRAPITSAPR02</t>
  </si>
  <si>
    <t>10.172.19.236</t>
  </si>
  <si>
    <t>DRSNDBOXPR02</t>
  </si>
  <si>
    <t>10.172.19.235</t>
  </si>
  <si>
    <t>API Portal (Passive)  *Containerized</t>
  </si>
  <si>
    <t>DRAPIPORPR02</t>
  </si>
  <si>
    <t>10.172.19.229</t>
  </si>
  <si>
    <t>Elastic, Kibana (API GW Advanced)</t>
  </si>
  <si>
    <t>DRAPIGEKPR01</t>
  </si>
  <si>
    <t>10.172.19.228</t>
  </si>
  <si>
    <t>MWS server  (1 of 2)</t>
  </si>
  <si>
    <t>DRESBMWSPR01</t>
  </si>
  <si>
    <t>10.172.19.227</t>
  </si>
  <si>
    <t>DRSNDEKPR01</t>
  </si>
  <si>
    <t>10.172.19.226</t>
  </si>
  <si>
    <t>DREFKMONPR01</t>
  </si>
  <si>
    <t>10.172.19.247</t>
  </si>
  <si>
    <t>DRAPITSAPR01</t>
  </si>
  <si>
    <t>10.172.19.239</t>
  </si>
  <si>
    <t>DL380-SGH103SCN2</t>
  </si>
  <si>
    <t>DRSNDBOXPR01</t>
  </si>
  <si>
    <t>10.172.19.238</t>
  </si>
  <si>
    <t>DRAPIGEKPR02</t>
  </si>
  <si>
    <t>10.172.19.225</t>
  </si>
  <si>
    <t>MWS server  (2 of 2)</t>
  </si>
  <si>
    <t>DRESBMWSPR02</t>
  </si>
  <si>
    <t>10.172.19.224</t>
  </si>
  <si>
    <t>DRSNDEKPR02</t>
  </si>
  <si>
    <t>10.172.19.223</t>
  </si>
  <si>
    <t>DREFKMONPR02</t>
  </si>
  <si>
    <t>10.172.19.243</t>
  </si>
  <si>
    <t>DRORADBDR01</t>
  </si>
  <si>
    <t>10.172.19.234</t>
  </si>
  <si>
    <t>DL380-SGH103SCH1</t>
  </si>
  <si>
    <t>DRORADBDR02</t>
  </si>
  <si>
    <t>10.172.19.233</t>
  </si>
  <si>
    <t>DL380-SGH103SCH2</t>
  </si>
  <si>
    <t>10.142.15.209</t>
  </si>
  <si>
    <t>DRKUBHAPR01</t>
  </si>
  <si>
    <t>10.172.19.203</t>
  </si>
  <si>
    <t>DCLOADTEST02</t>
  </si>
  <si>
    <t>DCLOADTEST01</t>
  </si>
  <si>
    <t>DCLOADTEST03</t>
  </si>
  <si>
    <t>10.142.15.190</t>
  </si>
  <si>
    <t>10.142.15.189</t>
  </si>
  <si>
    <t>10.142.15.188</t>
  </si>
  <si>
    <t>OS Disk</t>
  </si>
  <si>
    <t>15TB</t>
  </si>
  <si>
    <t>Extra Disk</t>
  </si>
  <si>
    <t>New RAM</t>
  </si>
  <si>
    <t xml:space="preserve">Total Data Disk </t>
  </si>
  <si>
    <t>Done</t>
  </si>
  <si>
    <t>New VM IP</t>
  </si>
  <si>
    <t>Virtual Cores</t>
  </si>
  <si>
    <t>Storage (OS)</t>
  </si>
  <si>
    <t>Storage (App &amp; Data)</t>
  </si>
  <si>
    <t>Total Data Disk</t>
  </si>
  <si>
    <t>DCAPIPORUAT01</t>
  </si>
  <si>
    <t>10.143.140.148</t>
  </si>
  <si>
    <t>DCAPIPORUAT02</t>
  </si>
  <si>
    <t>10.143.140.147</t>
  </si>
  <si>
    <t>DCWMMSRUAT01</t>
  </si>
  <si>
    <t>10.143.140.146</t>
  </si>
  <si>
    <t>DCWMMSRUAT02</t>
  </si>
  <si>
    <t>10.143.140.145</t>
  </si>
  <si>
    <t>DCWMUMNP01</t>
  </si>
  <si>
    <t>10.143.140.144</t>
  </si>
  <si>
    <t>DCORADBNP01</t>
  </si>
  <si>
    <t>10.143.140.143</t>
  </si>
  <si>
    <t>DCORADBNP02</t>
  </si>
  <si>
    <t>10.143.140.142</t>
  </si>
  <si>
    <t>DCAPIEKUAT01</t>
  </si>
  <si>
    <t>10.143.140.141</t>
  </si>
  <si>
    <t>DCAPIPOUAT01</t>
  </si>
  <si>
    <t>10.143.140.140</t>
  </si>
  <si>
    <t>DCWMUMNP02</t>
  </si>
  <si>
    <t>10.143.140.139</t>
  </si>
  <si>
    <t>DCAPIPORTRN01</t>
  </si>
  <si>
    <t>10.143.140.138</t>
  </si>
  <si>
    <t>DCWMMSRTRN01</t>
  </si>
  <si>
    <t>10.143.140.137</t>
  </si>
  <si>
    <t>DCWMUMTRN01</t>
  </si>
  <si>
    <t>10.143.140.136</t>
  </si>
  <si>
    <t>DCAPIPORST01</t>
  </si>
  <si>
    <t>10.143.140.135</t>
  </si>
  <si>
    <t>DCAPIEKST01</t>
  </si>
  <si>
    <t>10.143.140.134</t>
  </si>
  <si>
    <t>DCWMMSRTST01</t>
  </si>
  <si>
    <t>10.143.140.133</t>
  </si>
  <si>
    <t>DCWMUMTST01</t>
  </si>
  <si>
    <t>10.143.140.132</t>
  </si>
  <si>
    <t>DCAPIPORDEV01</t>
  </si>
  <si>
    <t>10.143.140.131</t>
  </si>
  <si>
    <t>DCAPIADVDEV01</t>
  </si>
  <si>
    <t>10.143.140.130</t>
  </si>
  <si>
    <t>DCAPIEKDEV01</t>
  </si>
  <si>
    <t>10.143.140.129</t>
  </si>
  <si>
    <t>DCWMMSRDEV01</t>
  </si>
  <si>
    <t>10.143.140.128</t>
  </si>
  <si>
    <t>DCWMUMDEV01</t>
  </si>
  <si>
    <t>10.143.140.127</t>
  </si>
  <si>
    <t>DCEFKMONNP01</t>
  </si>
  <si>
    <t>10.143.140.126</t>
  </si>
  <si>
    <t>DCKUBMNP01</t>
  </si>
  <si>
    <t>10.143.140.125</t>
  </si>
  <si>
    <t>DCEFKMONNP02</t>
  </si>
  <si>
    <t>10.143.140.124</t>
  </si>
  <si>
    <t>DCAPITSAUAT02</t>
  </si>
  <si>
    <t>10.143.140.115</t>
  </si>
  <si>
    <t>DCAPITSAUAT01</t>
  </si>
  <si>
    <t>10.143.140.116</t>
  </si>
  <si>
    <t>DCESBMWSDEV01</t>
  </si>
  <si>
    <t>10.143.140.105</t>
  </si>
  <si>
    <t>DCESBMWSST01</t>
  </si>
  <si>
    <t>10.143.140.106</t>
  </si>
  <si>
    <t>DCESBMWSTRN01</t>
  </si>
  <si>
    <t>10.143.140.107</t>
  </si>
  <si>
    <t>DCESBMWSUAT01</t>
  </si>
  <si>
    <t>10.143.140.108</t>
  </si>
  <si>
    <t>DCORADBDEV01</t>
  </si>
  <si>
    <t>10.143.140.114</t>
  </si>
  <si>
    <t>fred</t>
  </si>
  <si>
    <t>vNIC+VIP</t>
  </si>
  <si>
    <t>Service VIP</t>
  </si>
  <si>
    <t>Existing VM IP</t>
  </si>
  <si>
    <t>CPU cores# licensed for SAG</t>
  </si>
  <si>
    <t>Remarks</t>
  </si>
  <si>
    <t>UAT</t>
  </si>
  <si>
    <t>API Gateway STD, Load Balancer</t>
  </si>
  <si>
    <t>APIM07</t>
  </si>
  <si>
    <t>172.29.3.168</t>
  </si>
  <si>
    <t>APIM08</t>
  </si>
  <si>
    <t>172.29.3.169</t>
  </si>
  <si>
    <t>SIT</t>
  </si>
  <si>
    <t>API Gateway STD</t>
  </si>
  <si>
    <t>APIM09</t>
  </si>
  <si>
    <t>172.29.3.170</t>
  </si>
  <si>
    <t>DEV</t>
  </si>
  <si>
    <t>APIM10</t>
  </si>
  <si>
    <t>172.29.3.171</t>
  </si>
  <si>
    <t>Training</t>
  </si>
  <si>
    <t>APIM11</t>
  </si>
  <si>
    <t>172.29.3.172</t>
  </si>
  <si>
    <t>API Gateway Adv. (1 or 2)</t>
  </si>
  <si>
    <t>10.143.138.226</t>
  </si>
  <si>
    <t>DL380-SGH103YYS4</t>
  </si>
  <si>
    <t>API Gateway Adv. (2 or 2)</t>
  </si>
  <si>
    <t>10.143.138.227</t>
  </si>
  <si>
    <t>webMethods Integration Server , Adapters (1 or 2)</t>
  </si>
  <si>
    <t>10.143.138.228</t>
  </si>
  <si>
    <t>webMethods Integration Server , Adapters (2 or 2)</t>
  </si>
  <si>
    <t>10.143.138.229</t>
  </si>
  <si>
    <t>webMethods Integration Universal Messaging ( Active )</t>
  </si>
  <si>
    <t>10.143.138.230</t>
  </si>
  <si>
    <t>Oracle DB (UAT,TRN) Server 1</t>
  </si>
  <si>
    <t>10.143.138.232</t>
  </si>
  <si>
    <t>Oracle DB (UAT,TRN) Server 2</t>
  </si>
  <si>
    <t>10.143.138.233</t>
  </si>
  <si>
    <t>Elastic Search (UAT, TRN)</t>
  </si>
  <si>
    <t>New VM name to be added</t>
  </si>
  <si>
    <t>API Portal  (UAT, TRN)</t>
  </si>
  <si>
    <t>webMethods Integration Universal Messaging ( Passive )</t>
  </si>
  <si>
    <t>DL380-SGH103YYS6</t>
  </si>
  <si>
    <t>API Gateway Adv.,  Elastic Search</t>
  </si>
  <si>
    <t>10.143.138.240</t>
  </si>
  <si>
    <t>webMethods Integration Server , Adapters</t>
  </si>
  <si>
    <t>10.143.138.241</t>
  </si>
  <si>
    <t>webMethods Integration Universal Messaging</t>
  </si>
  <si>
    <t>10.143.138.242</t>
  </si>
  <si>
    <t>API Gateway Adv.</t>
  </si>
  <si>
    <t>10.143.138.234</t>
  </si>
  <si>
    <t>Hostname to update from DCAPIPORTST01 to DCAPIPORST01</t>
  </si>
  <si>
    <t>Elastic Search</t>
  </si>
  <si>
    <t>10.143.138.235</t>
  </si>
  <si>
    <t>10.143.138.236</t>
  </si>
  <si>
    <t>API Portal  (SIT, DEV)</t>
  </si>
  <si>
    <t>10.143.138.237</t>
  </si>
  <si>
    <t>10.143.138.238</t>
  </si>
  <si>
    <t>Core / Memory to be revisted to 4 Core  (After Phy:Virt. Core re-mapping)</t>
  </si>
  <si>
    <t>10.143.138.239</t>
  </si>
  <si>
    <t>SUPPORT</t>
  </si>
  <si>
    <t>Elastic (Common for Non-Prod), Prometheus</t>
  </si>
  <si>
    <t>10.143.138.243</t>
  </si>
  <si>
    <t>Kubernetes Master</t>
  </si>
  <si>
    <t>10.143.138.231</t>
  </si>
  <si>
    <t>Image Creation</t>
  </si>
  <si>
    <t>10.143.138.244</t>
  </si>
  <si>
    <t>CPU &amp; RAM to update</t>
  </si>
  <si>
    <t>DEV&amp; SIT</t>
  </si>
  <si>
    <t>Oracle ( Dev, SIT)</t>
  </si>
  <si>
    <t>OS Storage</t>
  </si>
  <si>
    <t>App Storage</t>
  </si>
  <si>
    <t>Non-DMZ</t>
  </si>
  <si>
    <t>Max possible</t>
  </si>
  <si>
    <t>10.143.140.118</t>
  </si>
  <si>
    <t>hpadmin</t>
  </si>
  <si>
    <t>Hp!nvent1</t>
  </si>
  <si>
    <t>Msa storage</t>
  </si>
  <si>
    <t>10.143.140.117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</si>
</sst>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rial"/>
    </font>
    <font>
      <b/>
      <sz val="10"/>
      <color rgb="FF000000"/>
      <name val="Georgia"/>
      <family val="1"/>
    </font>
    <font>
      <sz val="10"/>
      <color theme="1"/>
      <name val="Georgia"/>
      <family val="1"/>
    </font>
    <font>
      <sz val="11"/>
      <color theme="1"/>
      <name val="Calibri"/>
      <family val="2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sz val="9"/>
      <color theme="1"/>
      <name val="Arial"/>
      <family val="2"/>
    </font>
    <font>
      <sz val="11"/>
      <color rgb="FF000000"/>
      <name val="Georgia"/>
      <family val="1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9"/>
      <color theme="1"/>
      <name val="Calibri"/>
      <family val="2"/>
    </font>
    <font>
      <b/>
      <sz val="11"/>
      <color rgb="FF000000"/>
      <name val="Georgia"/>
      <family val="1"/>
    </font>
    <font>
      <sz val="11"/>
      <color rgb="FF000000"/>
      <name val="Georgia"/>
      <family val="1"/>
    </font>
    <font>
      <strike/>
      <sz val="10"/>
      <color rgb="FF000000"/>
      <name val="Georgia"/>
      <family val="1"/>
    </font>
    <font>
      <sz val="11"/>
      <color rgb="FFFF0000"/>
      <name val="Georgia"/>
      <family val="1"/>
    </font>
    <font>
      <sz val="10"/>
      <color rgb="FFFF0000"/>
      <name val="Georgia"/>
      <family val="1"/>
    </font>
    <font>
      <sz val="10"/>
      <name val="Georgia"/>
      <family val="1"/>
    </font>
    <font>
      <sz val="11"/>
      <color theme="1"/>
      <name val="Arial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E06666"/>
        <bgColor rgb="FFE06666"/>
      </patternFill>
    </fill>
    <fill>
      <patternFill patternType="solid">
        <fgColor rgb="FFFFC000"/>
        <bgColor rgb="FFFFC000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8EAADB"/>
        <bgColor rgb="FF8EAAD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9" fillId="0" borderId="8"/>
  </cellStyleXfs>
  <cellXfs count="19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0" borderId="0" xfId="0" applyFont="1"/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4" fillId="6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7" fillId="8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8" borderId="8" xfId="0" applyFont="1" applyFill="1" applyBorder="1"/>
    <xf numFmtId="0" fontId="2" fillId="9" borderId="8" xfId="0" applyFont="1" applyFill="1" applyBorder="1"/>
    <xf numFmtId="0" fontId="7" fillId="8" borderId="7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wrapText="1"/>
    </xf>
    <xf numFmtId="0" fontId="11" fillId="0" borderId="0" xfId="0" applyFont="1"/>
    <xf numFmtId="0" fontId="1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wrapText="1"/>
    </xf>
    <xf numFmtId="0" fontId="14" fillId="9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2" fillId="10" borderId="1" xfId="0" applyFont="1" applyFill="1" applyBorder="1" applyAlignment="1"/>
    <xf numFmtId="0" fontId="4" fillId="10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Font="1" applyAlignment="1"/>
    <xf numFmtId="0" fontId="4" fillId="6" borderId="1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 wrapText="1"/>
    </xf>
    <xf numFmtId="0" fontId="4" fillId="6" borderId="8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0" borderId="10" xfId="0" applyFont="1" applyBorder="1" applyAlignment="1"/>
    <xf numFmtId="0" fontId="4" fillId="6" borderId="9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0" fillId="0" borderId="0" xfId="0" applyFont="1" applyAlignment="1"/>
    <xf numFmtId="0" fontId="16" fillId="0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0" fillId="0" borderId="0" xfId="0" applyFont="1" applyAlignment="1"/>
    <xf numFmtId="0" fontId="17" fillId="4" borderId="1" xfId="0" applyFont="1" applyFill="1" applyBorder="1" applyAlignment="1">
      <alignment horizontal="left"/>
    </xf>
    <xf numFmtId="0" fontId="18" fillId="6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4" fillId="0" borderId="1" xfId="0" applyFont="1" applyFill="1" applyBorder="1"/>
    <xf numFmtId="0" fontId="16" fillId="0" borderId="10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1" fillId="3" borderId="1" xfId="1" applyFont="1" applyFill="1" applyBorder="1" applyAlignment="1">
      <alignment horizontal="center" wrapText="1"/>
    </xf>
    <xf numFmtId="0" fontId="1" fillId="3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3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3" borderId="8" xfId="1" applyFont="1" applyFill="1" applyBorder="1" applyAlignment="1">
      <alignment horizontal="center" vertical="center" wrapText="1"/>
    </xf>
    <xf numFmtId="0" fontId="4" fillId="0" borderId="8" xfId="1" applyFont="1" applyAlignment="1"/>
    <xf numFmtId="0" fontId="4" fillId="0" borderId="8" xfId="1" applyFont="1"/>
    <xf numFmtId="0" fontId="0" fillId="0" borderId="8" xfId="1" applyFont="1" applyAlignment="1"/>
    <xf numFmtId="0" fontId="4" fillId="11" borderId="1" xfId="1" applyFont="1" applyFill="1" applyBorder="1" applyAlignment="1">
      <alignment horizontal="center" wrapText="1"/>
    </xf>
    <xf numFmtId="0" fontId="4" fillId="11" borderId="1" xfId="1" applyFont="1" applyFill="1" applyBorder="1" applyAlignment="1">
      <alignment horizontal="center"/>
    </xf>
    <xf numFmtId="0" fontId="4" fillId="11" borderId="1" xfId="1" applyFont="1" applyFill="1" applyBorder="1"/>
    <xf numFmtId="0" fontId="7" fillId="5" borderId="1" xfId="1" applyFont="1" applyFill="1" applyBorder="1" applyAlignment="1">
      <alignment horizontal="center" wrapText="1"/>
    </xf>
    <xf numFmtId="0" fontId="4" fillId="5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 wrapText="1"/>
    </xf>
    <xf numFmtId="0" fontId="7" fillId="5" borderId="1" xfId="1" applyFont="1" applyFill="1" applyBorder="1" applyAlignment="1">
      <alignment horizontal="center"/>
    </xf>
    <xf numFmtId="0" fontId="7" fillId="5" borderId="8" xfId="1" applyFont="1" applyFill="1" applyBorder="1" applyAlignment="1">
      <alignment horizontal="center" wrapText="1"/>
    </xf>
    <xf numFmtId="0" fontId="4" fillId="5" borderId="8" xfId="1" applyFont="1" applyFill="1" applyBorder="1" applyAlignment="1">
      <alignment horizontal="center" wrapText="1"/>
    </xf>
    <xf numFmtId="0" fontId="0" fillId="0" borderId="8" xfId="1" applyFont="1"/>
    <xf numFmtId="0" fontId="4" fillId="4" borderId="1" xfId="1" applyFont="1" applyFill="1" applyBorder="1" applyAlignment="1">
      <alignment horizontal="center" wrapText="1"/>
    </xf>
    <xf numFmtId="0" fontId="4" fillId="4" borderId="1" xfId="1" applyFont="1" applyFill="1" applyBorder="1" applyAlignment="1">
      <alignment horizontal="center"/>
    </xf>
    <xf numFmtId="0" fontId="4" fillId="4" borderId="1" xfId="1" applyFont="1" applyFill="1" applyBorder="1"/>
    <xf numFmtId="0" fontId="4" fillId="4" borderId="1" xfId="1" applyFont="1" applyFill="1" applyBorder="1" applyAlignment="1"/>
    <xf numFmtId="0" fontId="7" fillId="0" borderId="1" xfId="1" applyFont="1" applyBorder="1" applyAlignment="1">
      <alignment horizontal="center" wrapText="1"/>
    </xf>
    <xf numFmtId="0" fontId="20" fillId="12" borderId="7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0" borderId="8" xfId="1" applyFont="1" applyBorder="1" applyAlignment="1">
      <alignment horizontal="center" wrapText="1"/>
    </xf>
    <xf numFmtId="0" fontId="4" fillId="8" borderId="1" xfId="1" applyFont="1" applyFill="1" applyBorder="1" applyAlignment="1">
      <alignment horizontal="center" wrapText="1"/>
    </xf>
    <xf numFmtId="0" fontId="4" fillId="8" borderId="1" xfId="1" applyFont="1" applyFill="1" applyBorder="1" applyAlignment="1">
      <alignment horizontal="center"/>
    </xf>
    <xf numFmtId="0" fontId="4" fillId="8" borderId="1" xfId="1" applyFont="1" applyFill="1" applyBorder="1"/>
    <xf numFmtId="0" fontId="4" fillId="8" borderId="1" xfId="1" applyFont="1" applyFill="1" applyBorder="1" applyAlignment="1"/>
    <xf numFmtId="0" fontId="7" fillId="8" borderId="1" xfId="1" applyFont="1" applyFill="1" applyBorder="1" applyAlignment="1">
      <alignment horizontal="center" wrapText="1"/>
    </xf>
    <xf numFmtId="0" fontId="7" fillId="8" borderId="1" xfId="1" applyFont="1" applyFill="1" applyBorder="1" applyAlignment="1">
      <alignment horizontal="center"/>
    </xf>
    <xf numFmtId="0" fontId="7" fillId="8" borderId="8" xfId="1" applyFont="1" applyFill="1" applyBorder="1" applyAlignment="1">
      <alignment horizontal="center" wrapText="1"/>
    </xf>
    <xf numFmtId="0" fontId="4" fillId="8" borderId="8" xfId="1" applyFont="1" applyFill="1"/>
    <xf numFmtId="0" fontId="4" fillId="6" borderId="1" xfId="1" applyFont="1" applyFill="1" applyBorder="1" applyAlignment="1">
      <alignment horizontal="center" wrapText="1"/>
    </xf>
    <xf numFmtId="0" fontId="4" fillId="6" borderId="1" xfId="1" applyFont="1" applyFill="1" applyBorder="1" applyAlignment="1">
      <alignment horizontal="center"/>
    </xf>
    <xf numFmtId="0" fontId="4" fillId="6" borderId="1" xfId="1" applyFont="1" applyFill="1" applyBorder="1"/>
    <xf numFmtId="0" fontId="4" fillId="13" borderId="1" xfId="1" applyFont="1" applyFill="1" applyBorder="1" applyAlignment="1">
      <alignment horizontal="center" wrapText="1"/>
    </xf>
    <xf numFmtId="0" fontId="4" fillId="13" borderId="1" xfId="1" applyFont="1" applyFill="1" applyBorder="1" applyAlignment="1">
      <alignment horizontal="left" wrapText="1"/>
    </xf>
    <xf numFmtId="0" fontId="4" fillId="13" borderId="1" xfId="1" applyFont="1" applyFill="1" applyBorder="1" applyAlignment="1">
      <alignment horizontal="center"/>
    </xf>
    <xf numFmtId="0" fontId="4" fillId="13" borderId="1" xfId="1" applyFont="1" applyFill="1" applyBorder="1"/>
    <xf numFmtId="0" fontId="4" fillId="14" borderId="1" xfId="1" applyFont="1" applyFill="1" applyBorder="1" applyAlignment="1">
      <alignment horizontal="center" wrapText="1"/>
    </xf>
    <xf numFmtId="0" fontId="4" fillId="14" borderId="1" xfId="1" applyFont="1" applyFill="1" applyBorder="1" applyAlignment="1">
      <alignment horizontal="center"/>
    </xf>
    <xf numFmtId="0" fontId="4" fillId="14" borderId="1" xfId="1" applyFont="1" applyFill="1" applyBorder="1"/>
    <xf numFmtId="0" fontId="4" fillId="14" borderId="1" xfId="1" applyFont="1" applyFill="1" applyBorder="1" applyAlignment="1"/>
    <xf numFmtId="0" fontId="4" fillId="15" borderId="1" xfId="1" applyFont="1" applyFill="1" applyBorder="1" applyAlignment="1">
      <alignment horizontal="center" wrapText="1"/>
    </xf>
    <xf numFmtId="0" fontId="4" fillId="15" borderId="1" xfId="1" applyFont="1" applyFill="1" applyBorder="1" applyAlignment="1">
      <alignment horizontal="center"/>
    </xf>
    <xf numFmtId="0" fontId="4" fillId="15" borderId="1" xfId="1" applyFont="1" applyFill="1" applyBorder="1"/>
    <xf numFmtId="0" fontId="4" fillId="16" borderId="1" xfId="1" applyFont="1" applyFill="1" applyBorder="1" applyAlignment="1">
      <alignment horizontal="center" wrapText="1"/>
    </xf>
    <xf numFmtId="0" fontId="4" fillId="16" borderId="1" xfId="1" applyFont="1" applyFill="1" applyBorder="1" applyAlignment="1">
      <alignment horizontal="center"/>
    </xf>
    <xf numFmtId="0" fontId="4" fillId="16" borderId="1" xfId="1" applyFont="1" applyFill="1" applyBorder="1"/>
    <xf numFmtId="0" fontId="4" fillId="16" borderId="1" xfId="1" applyFont="1" applyFill="1" applyBorder="1" applyAlignment="1"/>
    <xf numFmtId="0" fontId="7" fillId="16" borderId="1" xfId="1" applyFont="1" applyFill="1" applyBorder="1" applyAlignment="1">
      <alignment horizontal="center" wrapText="1"/>
    </xf>
    <xf numFmtId="0" fontId="4" fillId="16" borderId="8" xfId="1" applyFont="1" applyFill="1" applyBorder="1" applyAlignment="1">
      <alignment horizontal="center" wrapText="1"/>
    </xf>
    <xf numFmtId="0" fontId="4" fillId="16" borderId="8" xfId="1" applyFont="1" applyFill="1" applyAlignment="1"/>
    <xf numFmtId="0" fontId="4" fillId="8" borderId="8" xfId="1" applyFont="1" applyFill="1" applyBorder="1" applyAlignment="1">
      <alignment horizontal="center" wrapText="1"/>
    </xf>
    <xf numFmtId="0" fontId="4" fillId="8" borderId="8" xfId="1" applyFont="1" applyFill="1" applyAlignment="1"/>
    <xf numFmtId="0" fontId="3" fillId="0" borderId="8" xfId="1" applyFont="1" applyAlignment="1">
      <alignment horizontal="center"/>
    </xf>
    <xf numFmtId="0" fontId="3" fillId="0" borderId="8" xfId="1" applyFont="1"/>
    <xf numFmtId="0" fontId="10" fillId="17" borderId="1" xfId="1" applyFont="1" applyFill="1" applyBorder="1" applyAlignment="1">
      <alignment horizontal="center"/>
    </xf>
    <xf numFmtId="0" fontId="10" fillId="17" borderId="8" xfId="1" applyFont="1" applyFill="1" applyBorder="1" applyAlignment="1">
      <alignment horizontal="center"/>
    </xf>
    <xf numFmtId="0" fontId="4" fillId="0" borderId="1" xfId="1" applyFont="1" applyBorder="1"/>
    <xf numFmtId="0" fontId="1" fillId="3" borderId="8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1" fillId="2" borderId="8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9" fillId="0" borderId="8" xfId="1" applyFont="1"/>
    <xf numFmtId="0" fontId="9" fillId="0" borderId="8" xfId="1" applyFont="1" applyAlignment="1">
      <alignment horizontal="center"/>
    </xf>
    <xf numFmtId="0" fontId="19" fillId="0" borderId="10" xfId="1" applyBorder="1" applyAlignment="1">
      <alignment horizontal="center" vertical="center"/>
    </xf>
    <xf numFmtId="0" fontId="20" fillId="0" borderId="10" xfId="1" applyFont="1" applyBorder="1" applyAlignment="1">
      <alignment horizontal="center" vertical="center"/>
    </xf>
    <xf numFmtId="0" fontId="19" fillId="0" borderId="10" xfId="1" applyBorder="1" applyAlignment="1">
      <alignment horizontal="center"/>
    </xf>
    <xf numFmtId="0" fontId="4" fillId="0" borderId="8" xfId="1" applyFont="1" applyAlignment="1">
      <alignment horizontal="center" wrapText="1"/>
    </xf>
    <xf numFmtId="0" fontId="4" fillId="0" borderId="8" xfId="1" applyFont="1" applyAlignment="1">
      <alignment horizontal="left" wrapText="1"/>
    </xf>
    <xf numFmtId="0" fontId="4" fillId="0" borderId="8" xfId="1" applyFont="1" applyAlignment="1">
      <alignment horizontal="left" wrapText="1"/>
    </xf>
    <xf numFmtId="0" fontId="0" fillId="0" borderId="8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6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2" sqref="B12"/>
    </sheetView>
  </sheetViews>
  <sheetFormatPr defaultColWidth="12.625" defaultRowHeight="15" customHeight="1" x14ac:dyDescent="0.2"/>
  <cols>
    <col min="1" max="1" width="10" customWidth="1"/>
    <col min="2" max="2" width="52.75" customWidth="1"/>
    <col min="3" max="3" width="13.375" customWidth="1"/>
    <col min="4" max="4" width="12.125" customWidth="1"/>
    <col min="5" max="5" width="22.125" customWidth="1"/>
    <col min="6" max="6" width="6.75" hidden="1" customWidth="1"/>
    <col min="7" max="7" width="10.75" customWidth="1"/>
    <col min="8" max="9" width="9" customWidth="1"/>
    <col min="10" max="10" width="5.875" customWidth="1"/>
    <col min="11" max="11" width="8.375" customWidth="1"/>
    <col min="12" max="12" width="5.625" customWidth="1"/>
    <col min="13" max="27" width="7.625" customWidth="1"/>
  </cols>
  <sheetData>
    <row r="1" spans="1:27" ht="52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B2" s="8"/>
      <c r="D2" s="6"/>
      <c r="I2" s="7"/>
    </row>
    <row r="3" spans="1:27" ht="12.75" customHeight="1" x14ac:dyDescent="0.2">
      <c r="A3" s="8" t="s">
        <v>12</v>
      </c>
      <c r="B3" s="8" t="s">
        <v>13</v>
      </c>
      <c r="C3" s="9" t="s">
        <v>14</v>
      </c>
      <c r="D3" s="10" t="s">
        <v>15</v>
      </c>
      <c r="E3" s="10"/>
      <c r="F3" s="10">
        <v>1</v>
      </c>
      <c r="G3" s="10">
        <v>4</v>
      </c>
      <c r="H3" s="10"/>
      <c r="I3" s="10">
        <v>4</v>
      </c>
      <c r="J3" s="11">
        <v>8</v>
      </c>
      <c r="K3" s="10">
        <v>100</v>
      </c>
      <c r="L3" s="12" t="s">
        <v>16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2">
      <c r="A4" s="8" t="s">
        <v>12</v>
      </c>
      <c r="B4" s="8" t="s">
        <v>17</v>
      </c>
      <c r="C4" s="9" t="s">
        <v>18</v>
      </c>
      <c r="D4" s="10" t="s">
        <v>19</v>
      </c>
      <c r="E4" s="10"/>
      <c r="F4" s="10">
        <v>1</v>
      </c>
      <c r="G4" s="10">
        <v>4</v>
      </c>
      <c r="H4" s="10"/>
      <c r="I4" s="10">
        <v>4</v>
      </c>
      <c r="J4" s="11">
        <v>8</v>
      </c>
      <c r="K4" s="10">
        <v>100</v>
      </c>
      <c r="L4" s="12" t="s">
        <v>16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2.75" customHeight="1" x14ac:dyDescent="0.2">
      <c r="A5" s="8" t="s">
        <v>12</v>
      </c>
      <c r="B5" s="8" t="s">
        <v>20</v>
      </c>
      <c r="C5" s="9" t="s">
        <v>21</v>
      </c>
      <c r="D5" s="10" t="s">
        <v>22</v>
      </c>
      <c r="E5" s="10"/>
      <c r="F5" s="10">
        <v>1</v>
      </c>
      <c r="G5" s="10" t="s">
        <v>23</v>
      </c>
      <c r="H5" s="10"/>
      <c r="I5" s="10">
        <v>4</v>
      </c>
      <c r="J5" s="11">
        <v>8</v>
      </c>
      <c r="K5" s="10">
        <v>100</v>
      </c>
      <c r="L5" s="12" t="s">
        <v>16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2.75" customHeight="1" x14ac:dyDescent="0.2">
      <c r="A6" s="8" t="s">
        <v>12</v>
      </c>
      <c r="B6" s="8" t="s">
        <v>24</v>
      </c>
      <c r="C6" s="9" t="s">
        <v>25</v>
      </c>
      <c r="D6" s="10" t="s">
        <v>26</v>
      </c>
      <c r="E6" s="10"/>
      <c r="F6" s="10">
        <v>1</v>
      </c>
      <c r="G6" s="10" t="s">
        <v>23</v>
      </c>
      <c r="H6" s="10"/>
      <c r="I6" s="10">
        <v>4</v>
      </c>
      <c r="J6" s="11">
        <v>8</v>
      </c>
      <c r="K6" s="10">
        <v>100</v>
      </c>
      <c r="L6" s="12" t="s">
        <v>16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2.75" customHeight="1" x14ac:dyDescent="0.2">
      <c r="A7" s="8" t="s">
        <v>12</v>
      </c>
      <c r="B7" s="8" t="s">
        <v>27</v>
      </c>
      <c r="C7" s="9" t="s">
        <v>28</v>
      </c>
      <c r="D7" s="10" t="s">
        <v>29</v>
      </c>
      <c r="E7" s="10"/>
      <c r="F7" s="10">
        <v>1</v>
      </c>
      <c r="G7" s="14">
        <v>2</v>
      </c>
      <c r="H7" s="14"/>
      <c r="I7" s="14">
        <v>2</v>
      </c>
      <c r="J7" s="15">
        <v>8</v>
      </c>
      <c r="K7" s="15">
        <v>100</v>
      </c>
      <c r="L7" s="16" t="s">
        <v>16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2.75" customHeight="1" x14ac:dyDescent="0.2">
      <c r="A8" s="8" t="s">
        <v>12</v>
      </c>
      <c r="B8" s="8" t="s">
        <v>30</v>
      </c>
      <c r="C8" s="9" t="s">
        <v>31</v>
      </c>
      <c r="D8" s="10" t="s">
        <v>32</v>
      </c>
      <c r="E8" s="10"/>
      <c r="F8" s="10">
        <v>1</v>
      </c>
      <c r="G8" s="10" t="s">
        <v>23</v>
      </c>
      <c r="H8" s="10"/>
      <c r="I8" s="11">
        <v>4</v>
      </c>
      <c r="J8" s="10">
        <v>8</v>
      </c>
      <c r="K8" s="10">
        <v>100</v>
      </c>
      <c r="L8" s="12" t="s">
        <v>16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2.75" customHeight="1" x14ac:dyDescent="0.2">
      <c r="A9" s="8"/>
      <c r="B9" s="8"/>
      <c r="C9" s="9"/>
      <c r="D9" s="10"/>
      <c r="E9" s="10"/>
      <c r="F9" s="10"/>
      <c r="G9" s="10"/>
      <c r="H9" s="10"/>
      <c r="I9" s="11"/>
      <c r="J9" s="10"/>
      <c r="K9" s="10"/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x14ac:dyDescent="0.25">
      <c r="A10" s="6"/>
      <c r="B10" s="6"/>
      <c r="C10" s="17"/>
      <c r="D10" s="6"/>
      <c r="E10" s="6"/>
      <c r="F10" s="6"/>
      <c r="G10" s="6"/>
      <c r="H10" s="6"/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customHeight="1" x14ac:dyDescent="0.2">
      <c r="A11" s="18" t="s">
        <v>12</v>
      </c>
      <c r="B11" s="18" t="s">
        <v>33</v>
      </c>
      <c r="C11" s="19" t="s">
        <v>34</v>
      </c>
      <c r="D11" s="20" t="s">
        <v>35</v>
      </c>
      <c r="E11" s="20" t="s">
        <v>36</v>
      </c>
      <c r="F11" s="21">
        <v>1</v>
      </c>
      <c r="G11" s="21" t="s">
        <v>23</v>
      </c>
      <c r="H11" s="21">
        <v>3</v>
      </c>
      <c r="I11" s="21">
        <v>6</v>
      </c>
      <c r="J11" s="21">
        <v>16</v>
      </c>
      <c r="K11" s="21">
        <v>100</v>
      </c>
      <c r="L11" s="22" t="s">
        <v>37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2.75" customHeight="1" x14ac:dyDescent="0.2">
      <c r="A12" s="18" t="s">
        <v>12</v>
      </c>
      <c r="B12" s="96" t="s">
        <v>38</v>
      </c>
      <c r="C12" s="19" t="s">
        <v>39</v>
      </c>
      <c r="D12" s="19" t="s">
        <v>40</v>
      </c>
      <c r="E12" s="23" t="s">
        <v>36</v>
      </c>
      <c r="F12" s="21">
        <v>1</v>
      </c>
      <c r="G12" s="21">
        <v>4</v>
      </c>
      <c r="H12" s="21">
        <v>4</v>
      </c>
      <c r="I12" s="21">
        <v>4</v>
      </c>
      <c r="J12" s="21">
        <v>26</v>
      </c>
      <c r="K12" s="21">
        <v>200</v>
      </c>
      <c r="L12" s="21" t="s">
        <v>37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2.75" customHeight="1" x14ac:dyDescent="0.2">
      <c r="A13" s="18" t="s">
        <v>12</v>
      </c>
      <c r="B13" s="18" t="s">
        <v>41</v>
      </c>
      <c r="C13" s="19" t="s">
        <v>42</v>
      </c>
      <c r="D13" s="19" t="s">
        <v>43</v>
      </c>
      <c r="E13" s="23" t="s">
        <v>36</v>
      </c>
      <c r="F13" s="21">
        <v>1</v>
      </c>
      <c r="G13" s="21">
        <v>8</v>
      </c>
      <c r="H13" s="21">
        <v>10</v>
      </c>
      <c r="I13" s="21">
        <v>10</v>
      </c>
      <c r="J13" s="21">
        <v>52</v>
      </c>
      <c r="K13" s="21">
        <v>150</v>
      </c>
      <c r="L13" s="21" t="s">
        <v>37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2.75" customHeight="1" x14ac:dyDescent="0.2">
      <c r="A14" s="18" t="s">
        <v>12</v>
      </c>
      <c r="B14" s="32" t="s">
        <v>44</v>
      </c>
      <c r="C14" s="19" t="s">
        <v>45</v>
      </c>
      <c r="D14" s="19" t="s">
        <v>46</v>
      </c>
      <c r="E14" s="23" t="s">
        <v>36</v>
      </c>
      <c r="F14" s="25">
        <v>1</v>
      </c>
      <c r="G14" s="25" t="s">
        <v>23</v>
      </c>
      <c r="H14" s="25">
        <v>4</v>
      </c>
      <c r="I14" s="21">
        <v>8</v>
      </c>
      <c r="J14" s="21">
        <v>18</v>
      </c>
      <c r="K14" s="21">
        <v>400</v>
      </c>
      <c r="L14" s="21" t="s">
        <v>37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2.75" customHeight="1" x14ac:dyDescent="0.2">
      <c r="A15" s="18" t="s">
        <v>12</v>
      </c>
      <c r="B15" s="32" t="s">
        <v>47</v>
      </c>
      <c r="C15" s="19" t="s">
        <v>48</v>
      </c>
      <c r="D15" s="19" t="s">
        <v>49</v>
      </c>
      <c r="E15" s="23" t="s">
        <v>36</v>
      </c>
      <c r="F15" s="21">
        <v>1</v>
      </c>
      <c r="G15" s="21">
        <v>4</v>
      </c>
      <c r="H15" s="21">
        <v>4</v>
      </c>
      <c r="I15" s="21">
        <v>4</v>
      </c>
      <c r="J15" s="21">
        <v>18</v>
      </c>
      <c r="K15" s="21">
        <v>100</v>
      </c>
      <c r="L15" s="21" t="s">
        <v>37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x14ac:dyDescent="0.25">
      <c r="C16" s="26"/>
      <c r="D16" s="27"/>
      <c r="E16" s="28"/>
      <c r="F16" s="29">
        <f>SUM(F3:F15)</f>
        <v>11</v>
      </c>
      <c r="G16" s="30"/>
      <c r="H16" s="29">
        <f>SUM(H3:H15)</f>
        <v>25</v>
      </c>
      <c r="I16" s="29">
        <f>SUM(I3:I15)</f>
        <v>54</v>
      </c>
      <c r="J16" s="29">
        <f>SUM(J3:J15)</f>
        <v>178</v>
      </c>
      <c r="K16" s="29">
        <f>SUM(K3:K15)</f>
        <v>1550</v>
      </c>
    </row>
    <row r="17" spans="1:27" x14ac:dyDescent="0.25">
      <c r="C17" s="26"/>
      <c r="D17" s="27"/>
      <c r="E17" s="28"/>
      <c r="I17" s="7"/>
    </row>
    <row r="18" spans="1:27" ht="12.75" customHeight="1" x14ac:dyDescent="0.2">
      <c r="A18" s="18" t="s">
        <v>12</v>
      </c>
      <c r="B18" s="19" t="s">
        <v>50</v>
      </c>
      <c r="C18" s="19" t="s">
        <v>51</v>
      </c>
      <c r="D18" s="19" t="s">
        <v>52</v>
      </c>
      <c r="E18" s="20" t="s">
        <v>53</v>
      </c>
      <c r="F18" s="21">
        <v>1</v>
      </c>
      <c r="G18" s="21" t="s">
        <v>23</v>
      </c>
      <c r="H18" s="21">
        <v>3</v>
      </c>
      <c r="I18" s="21">
        <v>6</v>
      </c>
      <c r="J18" s="31">
        <v>16</v>
      </c>
      <c r="K18" s="21">
        <v>100</v>
      </c>
      <c r="L18" s="21" t="s">
        <v>37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2.75" customHeight="1" x14ac:dyDescent="0.2">
      <c r="A19" s="18" t="s">
        <v>12</v>
      </c>
      <c r="B19" s="19" t="s">
        <v>54</v>
      </c>
      <c r="C19" s="19" t="s">
        <v>55</v>
      </c>
      <c r="D19" s="19" t="s">
        <v>56</v>
      </c>
      <c r="E19" s="23" t="s">
        <v>53</v>
      </c>
      <c r="F19" s="21">
        <v>1</v>
      </c>
      <c r="G19" s="21">
        <v>4</v>
      </c>
      <c r="H19" s="21">
        <v>4</v>
      </c>
      <c r="I19" s="21">
        <v>4</v>
      </c>
      <c r="J19" s="21">
        <v>26</v>
      </c>
      <c r="K19" s="22">
        <v>200</v>
      </c>
      <c r="L19" s="21" t="s">
        <v>37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2.75" customHeight="1" x14ac:dyDescent="0.2">
      <c r="A20" s="18" t="s">
        <v>12</v>
      </c>
      <c r="B20" s="19" t="s">
        <v>57</v>
      </c>
      <c r="C20" s="19" t="s">
        <v>58</v>
      </c>
      <c r="D20" s="19" t="s">
        <v>59</v>
      </c>
      <c r="E20" s="23" t="s">
        <v>53</v>
      </c>
      <c r="F20" s="21">
        <v>1</v>
      </c>
      <c r="G20" s="21">
        <v>8</v>
      </c>
      <c r="H20" s="21">
        <v>10</v>
      </c>
      <c r="I20" s="21">
        <v>10</v>
      </c>
      <c r="J20" s="21">
        <v>50</v>
      </c>
      <c r="K20" s="21">
        <v>180</v>
      </c>
      <c r="L20" s="21" t="s">
        <v>37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2.75" customHeight="1" x14ac:dyDescent="0.2">
      <c r="A21" s="18" t="s">
        <v>12</v>
      </c>
      <c r="B21" s="19" t="s">
        <v>60</v>
      </c>
      <c r="C21" s="19" t="s">
        <v>61</v>
      </c>
      <c r="D21" s="19" t="s">
        <v>62</v>
      </c>
      <c r="E21" s="23" t="s">
        <v>53</v>
      </c>
      <c r="F21" s="21">
        <v>1</v>
      </c>
      <c r="G21" s="21">
        <v>4</v>
      </c>
      <c r="H21" s="21">
        <v>4</v>
      </c>
      <c r="I21" s="21">
        <v>4</v>
      </c>
      <c r="J21" s="21">
        <v>18</v>
      </c>
      <c r="K21" s="21">
        <v>100</v>
      </c>
      <c r="L21" s="21" t="s">
        <v>37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25">
      <c r="C22" s="26"/>
      <c r="D22" s="27"/>
      <c r="E22" s="28"/>
      <c r="F22" s="29">
        <f>SUM(F18:F21)</f>
        <v>4</v>
      </c>
      <c r="G22" s="30"/>
      <c r="H22" s="29">
        <f>SUM(H18:H21)</f>
        <v>21</v>
      </c>
      <c r="I22" s="29">
        <f>SUM(I18:I21)</f>
        <v>24</v>
      </c>
      <c r="J22" s="29">
        <f>SUM(J18:J21)</f>
        <v>110</v>
      </c>
      <c r="K22" s="29">
        <f>SUM(K18:K21)</f>
        <v>580</v>
      </c>
    </row>
    <row r="23" spans="1:27" x14ac:dyDescent="0.25">
      <c r="C23" s="26"/>
      <c r="D23" s="27"/>
      <c r="E23" s="28"/>
      <c r="I23" s="7"/>
    </row>
    <row r="24" spans="1:27" ht="12.75" customHeight="1" x14ac:dyDescent="0.2">
      <c r="A24" s="18" t="s">
        <v>12</v>
      </c>
      <c r="B24" s="18" t="s">
        <v>63</v>
      </c>
      <c r="C24" s="19" t="s">
        <v>64</v>
      </c>
      <c r="D24" s="19" t="s">
        <v>65</v>
      </c>
      <c r="E24" s="20" t="s">
        <v>66</v>
      </c>
      <c r="F24" s="21">
        <v>1</v>
      </c>
      <c r="G24" s="21" t="s">
        <v>23</v>
      </c>
      <c r="H24" s="21">
        <v>3</v>
      </c>
      <c r="I24" s="21">
        <v>6</v>
      </c>
      <c r="J24" s="21">
        <v>16</v>
      </c>
      <c r="K24" s="21">
        <v>100</v>
      </c>
      <c r="L24" s="21" t="s">
        <v>37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2.75" customHeight="1" x14ac:dyDescent="0.2">
      <c r="A25" s="18" t="s">
        <v>12</v>
      </c>
      <c r="B25" s="32" t="s">
        <v>67</v>
      </c>
      <c r="C25" s="19" t="s">
        <v>68</v>
      </c>
      <c r="D25" s="19" t="s">
        <v>69</v>
      </c>
      <c r="E25" s="23" t="s">
        <v>66</v>
      </c>
      <c r="F25" s="21">
        <v>1</v>
      </c>
      <c r="G25" s="21">
        <v>16</v>
      </c>
      <c r="H25" s="21">
        <v>16</v>
      </c>
      <c r="I25" s="21">
        <v>16</v>
      </c>
      <c r="J25" s="21">
        <v>100</v>
      </c>
      <c r="K25" s="21">
        <v>200</v>
      </c>
      <c r="L25" s="21" t="s">
        <v>37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2.75" customHeight="1" x14ac:dyDescent="0.2">
      <c r="A26" s="18" t="s">
        <v>12</v>
      </c>
      <c r="B26" s="32" t="s">
        <v>70</v>
      </c>
      <c r="C26" s="19" t="s">
        <v>71</v>
      </c>
      <c r="D26" s="19" t="s">
        <v>72</v>
      </c>
      <c r="E26" s="23" t="s">
        <v>66</v>
      </c>
      <c r="F26" s="21">
        <v>1</v>
      </c>
      <c r="G26" s="21">
        <v>8</v>
      </c>
      <c r="H26" s="21">
        <v>10</v>
      </c>
      <c r="I26" s="21">
        <v>10</v>
      </c>
      <c r="J26" s="21">
        <v>50</v>
      </c>
      <c r="K26" s="21">
        <v>180</v>
      </c>
      <c r="L26" s="21" t="s">
        <v>37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5.75" customHeight="1" x14ac:dyDescent="0.25">
      <c r="C27" s="26"/>
      <c r="D27" s="27"/>
      <c r="E27" s="28"/>
      <c r="F27" s="29">
        <f>SUBTOTAL(9,F24:F26)</f>
        <v>3</v>
      </c>
      <c r="G27" s="30"/>
      <c r="H27" s="29">
        <f>SUM(H24:H26)</f>
        <v>29</v>
      </c>
      <c r="I27" s="29">
        <f>SUM(I24:I26)</f>
        <v>32</v>
      </c>
      <c r="J27" s="29">
        <f>SUM(J24:J26)</f>
        <v>166</v>
      </c>
      <c r="K27" s="29">
        <f>SUM(K24:K26)</f>
        <v>480</v>
      </c>
    </row>
    <row r="28" spans="1:27" ht="15.75" customHeight="1" x14ac:dyDescent="0.25">
      <c r="C28" s="26"/>
      <c r="D28" s="27"/>
      <c r="E28" s="28"/>
      <c r="I28" s="7"/>
    </row>
    <row r="29" spans="1:27" ht="12.75" customHeight="1" x14ac:dyDescent="0.2">
      <c r="A29" s="18" t="s">
        <v>12</v>
      </c>
      <c r="B29" s="32" t="s">
        <v>73</v>
      </c>
      <c r="C29" s="24" t="s">
        <v>74</v>
      </c>
      <c r="D29" s="24" t="s">
        <v>75</v>
      </c>
      <c r="E29" s="20" t="s">
        <v>76</v>
      </c>
      <c r="F29" s="21">
        <v>1</v>
      </c>
      <c r="G29" s="21">
        <v>8</v>
      </c>
      <c r="H29" s="21">
        <v>10</v>
      </c>
      <c r="I29" s="21">
        <v>10</v>
      </c>
      <c r="J29" s="21">
        <v>50</v>
      </c>
      <c r="K29" s="21">
        <v>180</v>
      </c>
      <c r="L29" s="21" t="s">
        <v>37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5.75" customHeight="1" x14ac:dyDescent="0.2">
      <c r="A30" s="18" t="s">
        <v>12</v>
      </c>
      <c r="B30" s="18" t="s">
        <v>77</v>
      </c>
      <c r="C30" s="24" t="s">
        <v>78</v>
      </c>
      <c r="D30" s="24" t="s">
        <v>79</v>
      </c>
      <c r="E30" s="23" t="s">
        <v>76</v>
      </c>
      <c r="F30" s="21">
        <v>1</v>
      </c>
      <c r="G30" s="21" t="s">
        <v>23</v>
      </c>
      <c r="H30" s="21">
        <v>5</v>
      </c>
      <c r="I30" s="21">
        <v>10</v>
      </c>
      <c r="J30" s="21">
        <v>18</v>
      </c>
      <c r="K30" s="21">
        <v>400</v>
      </c>
      <c r="L30" s="21" t="s">
        <v>37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2.75" customHeight="1" x14ac:dyDescent="0.2">
      <c r="A31" s="18" t="s">
        <v>12</v>
      </c>
      <c r="B31" s="18" t="s">
        <v>80</v>
      </c>
      <c r="C31" s="24" t="s">
        <v>81</v>
      </c>
      <c r="D31" s="24" t="s">
        <v>82</v>
      </c>
      <c r="E31" s="23" t="s">
        <v>76</v>
      </c>
      <c r="F31" s="21">
        <v>1</v>
      </c>
      <c r="G31" s="21" t="s">
        <v>23</v>
      </c>
      <c r="H31" s="21">
        <v>4</v>
      </c>
      <c r="I31" s="21">
        <v>8</v>
      </c>
      <c r="J31" s="21">
        <v>18</v>
      </c>
      <c r="K31" s="21">
        <v>240</v>
      </c>
      <c r="L31" s="21" t="s">
        <v>37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2.75" customHeight="1" x14ac:dyDescent="0.2">
      <c r="A32" s="18" t="s">
        <v>12</v>
      </c>
      <c r="B32" s="32" t="s">
        <v>83</v>
      </c>
      <c r="C32" s="24" t="s">
        <v>84</v>
      </c>
      <c r="D32" s="24" t="s">
        <v>85</v>
      </c>
      <c r="E32" s="23" t="s">
        <v>76</v>
      </c>
      <c r="F32" s="21">
        <v>1</v>
      </c>
      <c r="G32" s="21">
        <v>4</v>
      </c>
      <c r="H32" s="21">
        <v>4</v>
      </c>
      <c r="I32" s="21">
        <v>8</v>
      </c>
      <c r="J32" s="21">
        <v>18</v>
      </c>
      <c r="K32" s="21">
        <v>100</v>
      </c>
      <c r="L32" s="21" t="s">
        <v>37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5.75" customHeight="1" x14ac:dyDescent="0.25">
      <c r="C33" s="26"/>
      <c r="D33" s="27"/>
      <c r="E33" s="28"/>
      <c r="F33" s="29">
        <f>SUM(F29:F32)</f>
        <v>4</v>
      </c>
      <c r="G33" s="30"/>
      <c r="H33" s="29">
        <f>SUM(H29:H32)</f>
        <v>23</v>
      </c>
      <c r="I33" s="29">
        <f>SUM(I29:I32)</f>
        <v>36</v>
      </c>
      <c r="J33" s="29">
        <f>SUM(J29:J32)</f>
        <v>104</v>
      </c>
      <c r="K33" s="29">
        <f>SUM(K29:K32)</f>
        <v>920</v>
      </c>
    </row>
    <row r="34" spans="1:27" ht="15.75" customHeight="1" x14ac:dyDescent="0.25">
      <c r="C34" s="26"/>
      <c r="D34" s="27"/>
      <c r="E34" s="28"/>
      <c r="I34" s="7"/>
    </row>
    <row r="35" spans="1:27" ht="12.75" customHeight="1" x14ac:dyDescent="0.2">
      <c r="A35" s="33" t="s">
        <v>12</v>
      </c>
      <c r="B35" s="33" t="s">
        <v>86</v>
      </c>
      <c r="C35" s="34" t="s">
        <v>87</v>
      </c>
      <c r="D35" s="48" t="s">
        <v>250</v>
      </c>
      <c r="E35" s="35"/>
      <c r="F35" s="36"/>
      <c r="G35" s="36"/>
      <c r="H35" s="37"/>
      <c r="I35" s="37">
        <v>2</v>
      </c>
      <c r="J35" s="37">
        <v>8</v>
      </c>
      <c r="K35" s="37">
        <v>50</v>
      </c>
      <c r="L35" s="37" t="s">
        <v>37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2.75" customHeight="1" x14ac:dyDescent="0.2">
      <c r="A36" s="32" t="s">
        <v>12</v>
      </c>
      <c r="B36" s="32" t="s">
        <v>88</v>
      </c>
      <c r="C36" s="48" t="s">
        <v>89</v>
      </c>
      <c r="D36" s="48" t="s">
        <v>90</v>
      </c>
      <c r="E36" s="39" t="s">
        <v>91</v>
      </c>
      <c r="F36" s="40">
        <v>1</v>
      </c>
      <c r="G36" s="40" t="s">
        <v>23</v>
      </c>
      <c r="H36" s="40">
        <v>10</v>
      </c>
      <c r="I36" s="40">
        <v>10</v>
      </c>
      <c r="J36" s="40">
        <v>52</v>
      </c>
      <c r="K36" s="40">
        <v>150</v>
      </c>
      <c r="L36" s="40" t="s">
        <v>37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2.75" customHeight="1" x14ac:dyDescent="0.2">
      <c r="A37" s="32" t="s">
        <v>12</v>
      </c>
      <c r="B37" s="32" t="s">
        <v>92</v>
      </c>
      <c r="C37" s="48" t="s">
        <v>93</v>
      </c>
      <c r="D37" s="48" t="s">
        <v>94</v>
      </c>
      <c r="E37" s="23" t="s">
        <v>91</v>
      </c>
      <c r="F37" s="21">
        <v>1</v>
      </c>
      <c r="G37" s="21" t="s">
        <v>23</v>
      </c>
      <c r="H37" s="21">
        <v>4</v>
      </c>
      <c r="I37" s="21">
        <v>8</v>
      </c>
      <c r="J37" s="21">
        <v>26</v>
      </c>
      <c r="K37" s="21">
        <v>100</v>
      </c>
      <c r="L37" s="21" t="s">
        <v>37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2.75" customHeight="1" x14ac:dyDescent="0.2">
      <c r="A38" s="32" t="s">
        <v>12</v>
      </c>
      <c r="B38" s="32" t="s">
        <v>95</v>
      </c>
      <c r="C38" s="48" t="s">
        <v>96</v>
      </c>
      <c r="D38" s="48" t="s">
        <v>97</v>
      </c>
      <c r="E38" s="43" t="s">
        <v>91</v>
      </c>
      <c r="F38" s="40">
        <v>1</v>
      </c>
      <c r="G38" s="40">
        <v>4</v>
      </c>
      <c r="H38" s="40">
        <v>4</v>
      </c>
      <c r="I38" s="40">
        <v>4</v>
      </c>
      <c r="J38" s="40">
        <v>18</v>
      </c>
      <c r="K38" s="40">
        <v>100</v>
      </c>
      <c r="L38" s="40" t="s">
        <v>37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2.75" customHeight="1" x14ac:dyDescent="0.2">
      <c r="A39" s="32" t="s">
        <v>12</v>
      </c>
      <c r="B39" s="32" t="s">
        <v>98</v>
      </c>
      <c r="C39" s="48" t="s">
        <v>99</v>
      </c>
      <c r="D39" s="48" t="s">
        <v>100</v>
      </c>
      <c r="E39" s="23" t="s">
        <v>91</v>
      </c>
      <c r="F39" s="21">
        <v>1</v>
      </c>
      <c r="G39" s="21" t="s">
        <v>101</v>
      </c>
      <c r="H39" s="21" t="s">
        <v>101</v>
      </c>
      <c r="I39" s="21" t="s">
        <v>101</v>
      </c>
      <c r="J39" s="21" t="s">
        <v>101</v>
      </c>
      <c r="K39" s="21">
        <v>200</v>
      </c>
      <c r="L39" s="21" t="s">
        <v>37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2.75" customHeight="1" x14ac:dyDescent="0.2">
      <c r="A40" s="32" t="s">
        <v>12</v>
      </c>
      <c r="B40" s="32" t="s">
        <v>102</v>
      </c>
      <c r="C40" s="48" t="s">
        <v>103</v>
      </c>
      <c r="D40" s="48" t="s">
        <v>104</v>
      </c>
      <c r="E40" s="23" t="s">
        <v>91</v>
      </c>
      <c r="F40" s="21">
        <v>1</v>
      </c>
      <c r="G40" s="21" t="s">
        <v>23</v>
      </c>
      <c r="H40" s="21">
        <v>4</v>
      </c>
      <c r="I40" s="21">
        <v>8</v>
      </c>
      <c r="J40" s="21">
        <v>18</v>
      </c>
      <c r="K40" s="21">
        <v>200</v>
      </c>
      <c r="L40" s="21" t="s">
        <v>37</v>
      </c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2.75" customHeight="1" x14ac:dyDescent="0.2">
      <c r="A41" s="32" t="s">
        <v>12</v>
      </c>
      <c r="B41" s="32" t="s">
        <v>105</v>
      </c>
      <c r="C41" s="48" t="s">
        <v>106</v>
      </c>
      <c r="D41" s="48" t="s">
        <v>107</v>
      </c>
      <c r="E41" s="23" t="s">
        <v>91</v>
      </c>
      <c r="F41" s="21">
        <v>1</v>
      </c>
      <c r="G41" s="21" t="s">
        <v>23</v>
      </c>
      <c r="H41" s="21">
        <v>4</v>
      </c>
      <c r="I41" s="21">
        <v>8</v>
      </c>
      <c r="J41" s="21">
        <v>18</v>
      </c>
      <c r="K41" s="21">
        <v>100</v>
      </c>
      <c r="L41" s="21" t="s">
        <v>37</v>
      </c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2.75" customHeight="1" x14ac:dyDescent="0.2">
      <c r="A42" s="32" t="s">
        <v>12</v>
      </c>
      <c r="B42" s="32" t="s">
        <v>108</v>
      </c>
      <c r="C42" s="48" t="s">
        <v>109</v>
      </c>
      <c r="D42" s="48" t="s">
        <v>110</v>
      </c>
      <c r="E42" s="23" t="s">
        <v>91</v>
      </c>
      <c r="F42" s="21">
        <v>1</v>
      </c>
      <c r="G42" s="21" t="s">
        <v>23</v>
      </c>
      <c r="H42" s="21">
        <v>2</v>
      </c>
      <c r="I42" s="21">
        <v>4</v>
      </c>
      <c r="J42" s="21">
        <v>14</v>
      </c>
      <c r="K42" s="21">
        <v>100</v>
      </c>
      <c r="L42" s="21" t="s">
        <v>37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38.25" customHeight="1" x14ac:dyDescent="0.2">
      <c r="A43" s="18" t="s">
        <v>12</v>
      </c>
      <c r="B43" s="44" t="s">
        <v>111</v>
      </c>
      <c r="C43" s="48" t="s">
        <v>112</v>
      </c>
      <c r="D43" s="48" t="s">
        <v>113</v>
      </c>
      <c r="E43" s="23" t="s">
        <v>53</v>
      </c>
      <c r="F43" s="21">
        <v>1</v>
      </c>
      <c r="G43" s="21" t="s">
        <v>23</v>
      </c>
      <c r="H43" s="21">
        <v>4</v>
      </c>
      <c r="I43" s="21">
        <v>8</v>
      </c>
      <c r="J43" s="21">
        <v>90</v>
      </c>
      <c r="K43" s="21">
        <v>340</v>
      </c>
      <c r="L43" s="21" t="s">
        <v>37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5.75" customHeight="1" x14ac:dyDescent="0.25">
      <c r="C44" s="26"/>
      <c r="D44" s="28"/>
      <c r="E44" s="28"/>
      <c r="F44" s="29">
        <f>SUM(F36:F43)</f>
        <v>8</v>
      </c>
      <c r="G44" s="30"/>
      <c r="H44" s="29">
        <f>SUM(H40:H43)</f>
        <v>14</v>
      </c>
      <c r="I44" s="29">
        <f>SUM(I40:I43)</f>
        <v>28</v>
      </c>
      <c r="J44" s="29">
        <f>SUM(J40:J43)</f>
        <v>140</v>
      </c>
      <c r="K44" s="29">
        <f>SUM(K36:K43)</f>
        <v>1290</v>
      </c>
    </row>
    <row r="45" spans="1:27" ht="15.75" customHeight="1" x14ac:dyDescent="0.25">
      <c r="C45" s="26"/>
      <c r="D45" s="27"/>
      <c r="E45" s="28"/>
      <c r="I45" s="7"/>
    </row>
    <row r="46" spans="1:27" ht="12.75" customHeight="1" x14ac:dyDescent="0.2">
      <c r="A46" s="18" t="s">
        <v>12</v>
      </c>
      <c r="B46" s="18" t="s">
        <v>114</v>
      </c>
      <c r="C46" s="24" t="s">
        <v>115</v>
      </c>
      <c r="D46" s="24" t="s">
        <v>116</v>
      </c>
      <c r="E46" s="20" t="s">
        <v>117</v>
      </c>
      <c r="F46" s="21">
        <v>1</v>
      </c>
      <c r="G46" s="21" t="s">
        <v>23</v>
      </c>
      <c r="H46" s="21">
        <v>4</v>
      </c>
      <c r="I46" s="21">
        <v>8</v>
      </c>
      <c r="J46" s="21">
        <v>26</v>
      </c>
      <c r="K46" s="21">
        <v>100</v>
      </c>
      <c r="L46" s="21" t="s">
        <v>37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2.75" customHeight="1" x14ac:dyDescent="0.2">
      <c r="A47" s="18" t="s">
        <v>12</v>
      </c>
      <c r="B47" s="32" t="s">
        <v>118</v>
      </c>
      <c r="C47" s="24" t="s">
        <v>119</v>
      </c>
      <c r="D47" s="24" t="s">
        <v>120</v>
      </c>
      <c r="E47" s="23" t="s">
        <v>117</v>
      </c>
      <c r="F47" s="21">
        <v>1</v>
      </c>
      <c r="G47" s="21">
        <v>4</v>
      </c>
      <c r="H47" s="21">
        <v>4</v>
      </c>
      <c r="I47" s="21">
        <v>4</v>
      </c>
      <c r="J47" s="21">
        <v>18</v>
      </c>
      <c r="K47" s="21">
        <v>100</v>
      </c>
      <c r="L47" s="21" t="s">
        <v>37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2.75" customHeight="1" x14ac:dyDescent="0.2">
      <c r="A48" s="18" t="s">
        <v>12</v>
      </c>
      <c r="B48" s="32" t="s">
        <v>121</v>
      </c>
      <c r="C48" s="24" t="s">
        <v>122</v>
      </c>
      <c r="D48" s="24" t="s">
        <v>123</v>
      </c>
      <c r="E48" s="23" t="s">
        <v>117</v>
      </c>
      <c r="F48" s="21">
        <v>1</v>
      </c>
      <c r="G48" s="21" t="s">
        <v>23</v>
      </c>
      <c r="H48" s="21">
        <v>4</v>
      </c>
      <c r="I48" s="21">
        <v>8</v>
      </c>
      <c r="J48" s="21">
        <v>18</v>
      </c>
      <c r="K48" s="21">
        <v>200</v>
      </c>
      <c r="L48" s="21" t="s">
        <v>37</v>
      </c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2.75" customHeight="1" x14ac:dyDescent="0.2">
      <c r="A49" s="18" t="s">
        <v>12</v>
      </c>
      <c r="B49" s="32" t="s">
        <v>124</v>
      </c>
      <c r="C49" s="24" t="s">
        <v>125</v>
      </c>
      <c r="D49" s="24" t="s">
        <v>126</v>
      </c>
      <c r="E49" s="23" t="s">
        <v>117</v>
      </c>
      <c r="F49" s="21">
        <v>1</v>
      </c>
      <c r="G49" s="21" t="s">
        <v>23</v>
      </c>
      <c r="H49" s="21">
        <v>4</v>
      </c>
      <c r="I49" s="21">
        <v>8</v>
      </c>
      <c r="J49" s="21">
        <v>18</v>
      </c>
      <c r="K49" s="21">
        <v>100</v>
      </c>
      <c r="L49" s="21" t="s">
        <v>37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2.75" customHeight="1" x14ac:dyDescent="0.2">
      <c r="A50" s="18" t="s">
        <v>12</v>
      </c>
      <c r="B50" s="32" t="s">
        <v>127</v>
      </c>
      <c r="C50" s="24" t="s">
        <v>128</v>
      </c>
      <c r="D50" s="24" t="s">
        <v>129</v>
      </c>
      <c r="E50" s="23" t="s">
        <v>117</v>
      </c>
      <c r="F50" s="21">
        <v>1</v>
      </c>
      <c r="G50" s="21" t="s">
        <v>23</v>
      </c>
      <c r="H50" s="21">
        <v>2</v>
      </c>
      <c r="I50" s="21">
        <v>4</v>
      </c>
      <c r="J50" s="21">
        <v>14</v>
      </c>
      <c r="K50" s="21">
        <v>100</v>
      </c>
      <c r="L50" s="21" t="s">
        <v>37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32.25" customHeight="1" x14ac:dyDescent="0.2">
      <c r="A51" s="18" t="s">
        <v>12</v>
      </c>
      <c r="B51" s="32" t="s">
        <v>130</v>
      </c>
      <c r="C51" s="24" t="s">
        <v>131</v>
      </c>
      <c r="D51" s="24" t="s">
        <v>132</v>
      </c>
      <c r="E51" s="23" t="s">
        <v>66</v>
      </c>
      <c r="F51" s="21">
        <v>1</v>
      </c>
      <c r="G51" s="21" t="s">
        <v>23</v>
      </c>
      <c r="H51" s="21">
        <v>4</v>
      </c>
      <c r="I51" s="21">
        <v>8</v>
      </c>
      <c r="J51" s="21">
        <v>90</v>
      </c>
      <c r="K51" s="21">
        <v>340</v>
      </c>
      <c r="L51" s="21" t="s">
        <v>37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s="72" customFormat="1" ht="32.25" customHeight="1" x14ac:dyDescent="0.2">
      <c r="A52" s="74"/>
      <c r="B52" s="75"/>
      <c r="C52" s="24" t="s">
        <v>254</v>
      </c>
      <c r="D52" s="24" t="s">
        <v>256</v>
      </c>
      <c r="E52" s="24"/>
      <c r="F52" s="66"/>
      <c r="G52" s="66"/>
      <c r="H52" s="66"/>
      <c r="I52" s="66"/>
      <c r="J52" s="66"/>
      <c r="K52" s="66"/>
      <c r="L52" s="76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s="72" customFormat="1" ht="32.25" customHeight="1" x14ac:dyDescent="0.2">
      <c r="A53" s="74"/>
      <c r="B53" s="75"/>
      <c r="C53" s="24" t="s">
        <v>253</v>
      </c>
      <c r="D53" s="23" t="s">
        <v>257</v>
      </c>
      <c r="E53" s="24"/>
      <c r="F53" s="66"/>
      <c r="G53" s="66"/>
      <c r="H53" s="66"/>
      <c r="I53" s="66"/>
      <c r="J53" s="66"/>
      <c r="K53" s="66"/>
      <c r="L53" s="76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s="72" customFormat="1" ht="32.25" customHeight="1" x14ac:dyDescent="0.2">
      <c r="A54" s="74"/>
      <c r="B54" s="75"/>
      <c r="C54" s="24" t="s">
        <v>255</v>
      </c>
      <c r="D54" s="23" t="s">
        <v>258</v>
      </c>
      <c r="E54" s="24"/>
      <c r="F54" s="66"/>
      <c r="G54" s="66"/>
      <c r="H54" s="66"/>
      <c r="I54" s="66"/>
      <c r="J54" s="66"/>
      <c r="K54" s="66"/>
      <c r="L54" s="76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5.75" customHeight="1" x14ac:dyDescent="0.25">
      <c r="C55" s="26"/>
      <c r="D55" s="27"/>
      <c r="E55" s="28"/>
      <c r="F55" s="29">
        <f>SUM(F46:F51)</f>
        <v>6</v>
      </c>
      <c r="G55" s="30"/>
      <c r="H55" s="29">
        <f>SUM(H46:H51)</f>
        <v>22</v>
      </c>
      <c r="I55" s="29">
        <f>SUM(I46:I51)</f>
        <v>40</v>
      </c>
      <c r="J55" s="29">
        <f>SUM(J46:J51)</f>
        <v>184</v>
      </c>
      <c r="K55" s="29">
        <f>SUM(K46:K51)</f>
        <v>940</v>
      </c>
    </row>
    <row r="56" spans="1:27" ht="15.75" customHeight="1" x14ac:dyDescent="0.25">
      <c r="C56" s="26"/>
      <c r="D56" s="27"/>
      <c r="E56" s="28"/>
      <c r="I56" s="7"/>
    </row>
    <row r="57" spans="1:27" ht="15.75" customHeight="1" x14ac:dyDescent="0.3">
      <c r="A57" s="45" t="s">
        <v>133</v>
      </c>
      <c r="C57" s="26"/>
      <c r="D57" s="27"/>
      <c r="E57" s="28"/>
      <c r="I57" s="7"/>
    </row>
    <row r="58" spans="1:27" ht="12.75" customHeight="1" x14ac:dyDescent="0.2">
      <c r="A58" s="18" t="s">
        <v>12</v>
      </c>
      <c r="B58" s="18" t="s">
        <v>134</v>
      </c>
      <c r="C58" s="19" t="s">
        <v>135</v>
      </c>
      <c r="D58" s="20" t="s">
        <v>136</v>
      </c>
      <c r="E58" s="20" t="s">
        <v>137</v>
      </c>
      <c r="F58" s="21">
        <v>1</v>
      </c>
      <c r="G58" s="21" t="s">
        <v>23</v>
      </c>
      <c r="H58" s="21">
        <v>8</v>
      </c>
      <c r="I58" s="21" t="s">
        <v>23</v>
      </c>
      <c r="J58" s="21">
        <v>128</v>
      </c>
      <c r="K58" s="21">
        <v>1500</v>
      </c>
      <c r="L58" s="21" t="s">
        <v>138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5.75" customHeight="1" x14ac:dyDescent="0.2">
      <c r="A59" s="18" t="s">
        <v>12</v>
      </c>
      <c r="B59" s="18" t="s">
        <v>139</v>
      </c>
      <c r="C59" s="24" t="s">
        <v>140</v>
      </c>
      <c r="D59" s="23" t="s">
        <v>141</v>
      </c>
      <c r="E59" s="23" t="s">
        <v>142</v>
      </c>
      <c r="F59" s="21">
        <v>1</v>
      </c>
      <c r="G59" s="21" t="s">
        <v>23</v>
      </c>
      <c r="H59" s="21">
        <v>8</v>
      </c>
      <c r="I59" s="21" t="s">
        <v>23</v>
      </c>
      <c r="J59" s="21">
        <v>128</v>
      </c>
      <c r="K59" s="21">
        <v>1500</v>
      </c>
      <c r="L59" s="21" t="s">
        <v>138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5.75" customHeight="1" x14ac:dyDescent="0.25">
      <c r="C60" s="46"/>
      <c r="D60" s="6"/>
      <c r="F60" s="29">
        <f>SUM(F58:F59)</f>
        <v>2</v>
      </c>
      <c r="G60" s="30"/>
      <c r="H60" s="29">
        <f>SUM(H58:H59)</f>
        <v>16</v>
      </c>
      <c r="I60" s="29"/>
      <c r="J60" s="29">
        <f>SUM(J58:J59)</f>
        <v>256</v>
      </c>
      <c r="K60" s="29">
        <f>SUM(K58:K59)</f>
        <v>3000</v>
      </c>
    </row>
    <row r="61" spans="1:27" ht="15.75" customHeight="1" x14ac:dyDescent="0.25">
      <c r="C61" s="46"/>
      <c r="D61" s="6"/>
      <c r="I61" s="7"/>
    </row>
    <row r="62" spans="1:27" ht="15.75" customHeight="1" x14ac:dyDescent="0.2">
      <c r="B62" s="47"/>
      <c r="C62" s="48"/>
      <c r="D62" s="36"/>
      <c r="E62" s="36"/>
      <c r="F62" s="49"/>
      <c r="G62" s="36"/>
      <c r="H62" s="50" t="s">
        <v>143</v>
      </c>
      <c r="I62" s="50" t="s">
        <v>144</v>
      </c>
      <c r="J62" s="50" t="s">
        <v>145</v>
      </c>
      <c r="K62" s="50" t="s">
        <v>146</v>
      </c>
    </row>
    <row r="63" spans="1:27" ht="15.75" customHeight="1" x14ac:dyDescent="0.25">
      <c r="B63" s="47" t="s">
        <v>147</v>
      </c>
      <c r="C63" s="48"/>
      <c r="D63" s="36"/>
      <c r="E63" s="36"/>
      <c r="F63" s="49"/>
      <c r="G63" s="36"/>
      <c r="H63" s="51">
        <f>SUM(H55,H44,H16,H22,H27,H33)-H64</f>
        <v>114</v>
      </c>
      <c r="I63" s="7">
        <f>SUM(I16,I22,I27,I33,I44,I55)-I64</f>
        <v>184</v>
      </c>
      <c r="J63" s="51">
        <f>SUM(J16,J22,J27,J33,J44,J55)-J64</f>
        <v>778</v>
      </c>
      <c r="K63" s="51">
        <f>SUM(K16,K22,K27,K33,K44,K55)-K64</f>
        <v>4960</v>
      </c>
    </row>
    <row r="64" spans="1:27" ht="15.75" customHeight="1" x14ac:dyDescent="0.2">
      <c r="B64" s="47" t="s">
        <v>148</v>
      </c>
      <c r="C64" s="48"/>
      <c r="D64" s="36"/>
      <c r="E64" s="36"/>
      <c r="F64" s="49"/>
      <c r="G64" s="36"/>
      <c r="H64" s="51">
        <v>20</v>
      </c>
      <c r="I64" s="51">
        <v>30</v>
      </c>
      <c r="J64" s="51">
        <v>104</v>
      </c>
      <c r="K64" s="51">
        <v>800</v>
      </c>
    </row>
    <row r="65" spans="1:27" ht="15.75" customHeight="1" x14ac:dyDescent="0.2">
      <c r="B65" s="47" t="s">
        <v>149</v>
      </c>
      <c r="C65" s="48"/>
      <c r="D65" s="36"/>
      <c r="E65" s="36"/>
      <c r="F65" s="49"/>
      <c r="G65" s="36"/>
      <c r="H65" s="51">
        <f>H60</f>
        <v>16</v>
      </c>
      <c r="I65" s="51" t="s">
        <v>101</v>
      </c>
      <c r="J65" s="51">
        <v>256</v>
      </c>
      <c r="K65" s="51">
        <v>3000</v>
      </c>
    </row>
    <row r="66" spans="1:27" ht="23.25" customHeight="1" x14ac:dyDescent="0.2">
      <c r="B66" s="52" t="s">
        <v>150</v>
      </c>
      <c r="C66" s="53"/>
      <c r="D66" s="54"/>
      <c r="E66" s="54"/>
      <c r="F66" s="55"/>
      <c r="G66" s="54"/>
      <c r="H66" s="56">
        <v>50</v>
      </c>
      <c r="I66" s="57" t="s">
        <v>151</v>
      </c>
      <c r="J66" s="57">
        <v>685</v>
      </c>
      <c r="K66" s="56">
        <v>5000</v>
      </c>
    </row>
    <row r="67" spans="1:27" ht="15.75" customHeight="1" x14ac:dyDescent="0.2">
      <c r="B67" s="58"/>
      <c r="C67" s="59"/>
      <c r="D67" s="59"/>
      <c r="E67" s="59"/>
      <c r="F67" s="59"/>
      <c r="G67" s="59"/>
      <c r="H67" s="59"/>
      <c r="I67" s="59"/>
      <c r="J67" s="59"/>
      <c r="K67" s="59"/>
    </row>
    <row r="68" spans="1:27" ht="51" customHeight="1" x14ac:dyDescent="0.2">
      <c r="B68" s="58"/>
      <c r="C68" s="60"/>
      <c r="D68" s="60"/>
      <c r="E68" s="60"/>
      <c r="F68" s="98" t="s">
        <v>152</v>
      </c>
      <c r="G68" s="99"/>
      <c r="H68" s="99"/>
      <c r="I68" s="99"/>
      <c r="J68" s="99"/>
      <c r="K68" s="99"/>
    </row>
    <row r="69" spans="1:27" ht="15.75" customHeight="1" x14ac:dyDescent="0.2">
      <c r="B69" s="58"/>
      <c r="C69" s="59"/>
      <c r="D69" s="59"/>
      <c r="E69" s="59"/>
      <c r="F69" s="59"/>
      <c r="G69" s="59"/>
      <c r="H69" s="59"/>
      <c r="I69" s="59"/>
      <c r="J69" s="59"/>
      <c r="K69" s="59"/>
    </row>
    <row r="70" spans="1:27" ht="15.75" customHeight="1" x14ac:dyDescent="0.25">
      <c r="D70" s="6"/>
      <c r="I70" s="7"/>
    </row>
    <row r="71" spans="1:27" ht="14.25" x14ac:dyDescent="0.2">
      <c r="A71" s="61" t="s">
        <v>23</v>
      </c>
      <c r="B71" s="62" t="s">
        <v>153</v>
      </c>
      <c r="C71" s="61" t="s">
        <v>23</v>
      </c>
      <c r="D71" s="61" t="s">
        <v>154</v>
      </c>
      <c r="E71" s="13"/>
      <c r="F71" s="13"/>
      <c r="G71" s="13"/>
      <c r="H71" s="13"/>
      <c r="I71" s="63"/>
      <c r="J71" s="13"/>
      <c r="K71" s="13"/>
      <c r="L71" s="13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D72" s="6"/>
      <c r="I72" s="7"/>
    </row>
    <row r="73" spans="1:27" ht="15.75" customHeight="1" x14ac:dyDescent="0.25">
      <c r="D73" s="6"/>
      <c r="I73" s="7"/>
    </row>
    <row r="74" spans="1:27" ht="15.75" customHeight="1" x14ac:dyDescent="0.25">
      <c r="D74" s="6"/>
      <c r="I74" s="7"/>
    </row>
    <row r="75" spans="1:27" ht="15.75" customHeight="1" x14ac:dyDescent="0.25">
      <c r="D75" s="6"/>
      <c r="I75" s="7"/>
    </row>
    <row r="76" spans="1:27" ht="15.75" customHeight="1" x14ac:dyDescent="0.25">
      <c r="D76" s="6"/>
      <c r="I76" s="7"/>
    </row>
    <row r="77" spans="1:27" ht="15.75" customHeight="1" x14ac:dyDescent="0.25">
      <c r="D77" s="6"/>
      <c r="I77" s="7"/>
    </row>
    <row r="78" spans="1:27" ht="15.75" customHeight="1" x14ac:dyDescent="0.25">
      <c r="D78" s="6"/>
      <c r="I78" s="7"/>
    </row>
    <row r="79" spans="1:27" ht="15.75" customHeight="1" x14ac:dyDescent="0.25">
      <c r="D79" s="6"/>
      <c r="I79" s="7"/>
    </row>
    <row r="80" spans="1:27" ht="15.75" customHeight="1" x14ac:dyDescent="0.25">
      <c r="D80" s="6"/>
      <c r="I80" s="7"/>
    </row>
    <row r="81" spans="4:9" ht="15.75" customHeight="1" x14ac:dyDescent="0.25">
      <c r="D81" s="6"/>
      <c r="I81" s="7"/>
    </row>
    <row r="82" spans="4:9" ht="15.75" customHeight="1" x14ac:dyDescent="0.25">
      <c r="D82" s="6"/>
      <c r="I82" s="7"/>
    </row>
    <row r="83" spans="4:9" ht="15.75" customHeight="1" x14ac:dyDescent="0.25">
      <c r="D83" s="6"/>
      <c r="I83" s="7"/>
    </row>
    <row r="84" spans="4:9" ht="15.75" customHeight="1" x14ac:dyDescent="0.25">
      <c r="D84" s="6"/>
      <c r="I84" s="7"/>
    </row>
    <row r="85" spans="4:9" ht="15.75" customHeight="1" x14ac:dyDescent="0.25">
      <c r="D85" s="6"/>
      <c r="I85" s="7"/>
    </row>
    <row r="86" spans="4:9" ht="15.75" customHeight="1" x14ac:dyDescent="0.25">
      <c r="D86" s="6"/>
      <c r="I86" s="7"/>
    </row>
    <row r="87" spans="4:9" ht="15.75" customHeight="1" x14ac:dyDescent="0.25">
      <c r="D87" s="6"/>
      <c r="I87" s="7"/>
    </row>
    <row r="88" spans="4:9" ht="15.75" customHeight="1" x14ac:dyDescent="0.25">
      <c r="D88" s="6"/>
      <c r="I88" s="7"/>
    </row>
    <row r="89" spans="4:9" ht="15.75" customHeight="1" x14ac:dyDescent="0.25">
      <c r="D89" s="6"/>
      <c r="I89" s="7"/>
    </row>
    <row r="90" spans="4:9" ht="15.75" customHeight="1" x14ac:dyDescent="0.25">
      <c r="D90" s="6"/>
      <c r="I90" s="7"/>
    </row>
    <row r="91" spans="4:9" ht="15.75" customHeight="1" x14ac:dyDescent="0.25">
      <c r="D91" s="6"/>
      <c r="I91" s="7"/>
    </row>
    <row r="92" spans="4:9" ht="15.75" customHeight="1" x14ac:dyDescent="0.25">
      <c r="D92" s="6"/>
      <c r="I92" s="7"/>
    </row>
    <row r="93" spans="4:9" ht="15.75" customHeight="1" x14ac:dyDescent="0.25">
      <c r="D93" s="6"/>
      <c r="I93" s="7"/>
    </row>
    <row r="94" spans="4:9" ht="15.75" customHeight="1" x14ac:dyDescent="0.25">
      <c r="D94" s="6"/>
      <c r="I94" s="7"/>
    </row>
    <row r="95" spans="4:9" ht="15.75" customHeight="1" x14ac:dyDescent="0.25">
      <c r="D95" s="6"/>
      <c r="I95" s="7"/>
    </row>
    <row r="96" spans="4:9" ht="15.75" customHeight="1" x14ac:dyDescent="0.25">
      <c r="D96" s="6"/>
      <c r="I96" s="7"/>
    </row>
    <row r="97" spans="4:9" ht="15.75" customHeight="1" x14ac:dyDescent="0.25">
      <c r="D97" s="6"/>
      <c r="I97" s="7"/>
    </row>
    <row r="98" spans="4:9" ht="15.75" customHeight="1" x14ac:dyDescent="0.25">
      <c r="D98" s="6"/>
      <c r="I98" s="7"/>
    </row>
    <row r="99" spans="4:9" ht="15.75" customHeight="1" x14ac:dyDescent="0.25">
      <c r="D99" s="6"/>
      <c r="I99" s="7"/>
    </row>
    <row r="100" spans="4:9" ht="15.75" customHeight="1" x14ac:dyDescent="0.25">
      <c r="D100" s="6"/>
      <c r="I100" s="7"/>
    </row>
    <row r="101" spans="4:9" ht="15.75" customHeight="1" x14ac:dyDescent="0.25">
      <c r="D101" s="6"/>
      <c r="I101" s="7"/>
    </row>
    <row r="102" spans="4:9" ht="15.75" customHeight="1" x14ac:dyDescent="0.25">
      <c r="D102" s="6"/>
      <c r="I102" s="7"/>
    </row>
    <row r="103" spans="4:9" ht="15.75" customHeight="1" x14ac:dyDescent="0.25">
      <c r="D103" s="6"/>
      <c r="I103" s="7"/>
    </row>
    <row r="104" spans="4:9" ht="15.75" customHeight="1" x14ac:dyDescent="0.25">
      <c r="D104" s="6"/>
      <c r="I104" s="7"/>
    </row>
    <row r="105" spans="4:9" ht="15.75" customHeight="1" x14ac:dyDescent="0.25">
      <c r="D105" s="6"/>
      <c r="I105" s="7"/>
    </row>
    <row r="106" spans="4:9" ht="15.75" customHeight="1" x14ac:dyDescent="0.25">
      <c r="D106" s="6"/>
      <c r="I106" s="7"/>
    </row>
    <row r="107" spans="4:9" ht="15.75" customHeight="1" x14ac:dyDescent="0.25">
      <c r="D107" s="6"/>
      <c r="I107" s="7"/>
    </row>
    <row r="108" spans="4:9" ht="15.75" customHeight="1" x14ac:dyDescent="0.25">
      <c r="D108" s="6"/>
      <c r="I108" s="7"/>
    </row>
    <row r="109" spans="4:9" ht="15.75" customHeight="1" x14ac:dyDescent="0.25">
      <c r="D109" s="6"/>
      <c r="I109" s="7"/>
    </row>
    <row r="110" spans="4:9" ht="15.75" customHeight="1" x14ac:dyDescent="0.25">
      <c r="D110" s="6"/>
      <c r="I110" s="7"/>
    </row>
    <row r="111" spans="4:9" ht="15.75" customHeight="1" x14ac:dyDescent="0.25">
      <c r="D111" s="6"/>
      <c r="I111" s="7"/>
    </row>
    <row r="112" spans="4:9" ht="15.75" customHeight="1" x14ac:dyDescent="0.25">
      <c r="D112" s="6"/>
      <c r="I112" s="7"/>
    </row>
    <row r="113" spans="4:9" ht="15.75" customHeight="1" x14ac:dyDescent="0.25">
      <c r="D113" s="6"/>
      <c r="I113" s="7"/>
    </row>
    <row r="114" spans="4:9" ht="15.75" customHeight="1" x14ac:dyDescent="0.25">
      <c r="D114" s="6"/>
      <c r="I114" s="7"/>
    </row>
    <row r="115" spans="4:9" ht="15.75" customHeight="1" x14ac:dyDescent="0.25">
      <c r="D115" s="6"/>
      <c r="I115" s="7"/>
    </row>
    <row r="116" spans="4:9" ht="15.75" customHeight="1" x14ac:dyDescent="0.25">
      <c r="D116" s="6"/>
      <c r="I116" s="7"/>
    </row>
    <row r="117" spans="4:9" ht="15.75" customHeight="1" x14ac:dyDescent="0.25">
      <c r="D117" s="6"/>
      <c r="I117" s="7"/>
    </row>
    <row r="118" spans="4:9" ht="15.75" customHeight="1" x14ac:dyDescent="0.25">
      <c r="D118" s="6"/>
      <c r="I118" s="7"/>
    </row>
    <row r="119" spans="4:9" ht="15.75" customHeight="1" x14ac:dyDescent="0.25">
      <c r="D119" s="6"/>
      <c r="I119" s="7"/>
    </row>
    <row r="120" spans="4:9" ht="15.75" customHeight="1" x14ac:dyDescent="0.25">
      <c r="D120" s="6"/>
      <c r="I120" s="7"/>
    </row>
    <row r="121" spans="4:9" ht="15.75" customHeight="1" x14ac:dyDescent="0.25">
      <c r="D121" s="6"/>
      <c r="I121" s="7"/>
    </row>
    <row r="122" spans="4:9" ht="15.75" customHeight="1" x14ac:dyDescent="0.25">
      <c r="D122" s="6"/>
      <c r="I122" s="7"/>
    </row>
    <row r="123" spans="4:9" ht="15.75" customHeight="1" x14ac:dyDescent="0.25">
      <c r="D123" s="6"/>
      <c r="I123" s="7"/>
    </row>
    <row r="124" spans="4:9" ht="15.75" customHeight="1" x14ac:dyDescent="0.25">
      <c r="D124" s="6"/>
      <c r="I124" s="7"/>
    </row>
    <row r="125" spans="4:9" ht="15.75" customHeight="1" x14ac:dyDescent="0.25">
      <c r="D125" s="6"/>
      <c r="I125" s="7"/>
    </row>
    <row r="126" spans="4:9" ht="15.75" customHeight="1" x14ac:dyDescent="0.25">
      <c r="D126" s="6"/>
      <c r="I126" s="7"/>
    </row>
    <row r="127" spans="4:9" ht="15.75" customHeight="1" x14ac:dyDescent="0.25">
      <c r="D127" s="6"/>
      <c r="I127" s="7"/>
    </row>
    <row r="128" spans="4:9" ht="15.75" customHeight="1" x14ac:dyDescent="0.25">
      <c r="D128" s="6"/>
      <c r="I128" s="7"/>
    </row>
    <row r="129" spans="4:9" ht="15.75" customHeight="1" x14ac:dyDescent="0.25">
      <c r="D129" s="6"/>
      <c r="I129" s="7"/>
    </row>
    <row r="130" spans="4:9" ht="15.75" customHeight="1" x14ac:dyDescent="0.25">
      <c r="D130" s="6"/>
      <c r="I130" s="7"/>
    </row>
    <row r="131" spans="4:9" ht="15.75" customHeight="1" x14ac:dyDescent="0.25">
      <c r="D131" s="6"/>
      <c r="I131" s="7"/>
    </row>
    <row r="132" spans="4:9" ht="15.75" customHeight="1" x14ac:dyDescent="0.25">
      <c r="D132" s="6"/>
      <c r="I132" s="7"/>
    </row>
    <row r="133" spans="4:9" ht="15.75" customHeight="1" x14ac:dyDescent="0.25">
      <c r="D133" s="6"/>
      <c r="I133" s="7"/>
    </row>
    <row r="134" spans="4:9" ht="15.75" customHeight="1" x14ac:dyDescent="0.25">
      <c r="D134" s="6"/>
      <c r="I134" s="7"/>
    </row>
    <row r="135" spans="4:9" ht="15.75" customHeight="1" x14ac:dyDescent="0.25">
      <c r="D135" s="6"/>
      <c r="I135" s="7"/>
    </row>
    <row r="136" spans="4:9" ht="15.75" customHeight="1" x14ac:dyDescent="0.25">
      <c r="D136" s="6"/>
      <c r="I136" s="7"/>
    </row>
    <row r="137" spans="4:9" ht="15.75" customHeight="1" x14ac:dyDescent="0.25">
      <c r="D137" s="6"/>
      <c r="I137" s="7"/>
    </row>
    <row r="138" spans="4:9" ht="15.75" customHeight="1" x14ac:dyDescent="0.25">
      <c r="D138" s="6"/>
      <c r="I138" s="7"/>
    </row>
    <row r="139" spans="4:9" ht="15.75" customHeight="1" x14ac:dyDescent="0.25">
      <c r="D139" s="6"/>
      <c r="I139" s="7"/>
    </row>
    <row r="140" spans="4:9" ht="15.75" customHeight="1" x14ac:dyDescent="0.25">
      <c r="D140" s="6"/>
      <c r="I140" s="7"/>
    </row>
    <row r="141" spans="4:9" ht="15.75" customHeight="1" x14ac:dyDescent="0.25">
      <c r="D141" s="6"/>
      <c r="I141" s="7"/>
    </row>
    <row r="142" spans="4:9" ht="15.75" customHeight="1" x14ac:dyDescent="0.25">
      <c r="D142" s="6"/>
      <c r="I142" s="7"/>
    </row>
    <row r="143" spans="4:9" ht="15.75" customHeight="1" x14ac:dyDescent="0.25">
      <c r="D143" s="6"/>
      <c r="I143" s="7"/>
    </row>
    <row r="144" spans="4:9" ht="15.75" customHeight="1" x14ac:dyDescent="0.25">
      <c r="D144" s="6"/>
      <c r="I144" s="7"/>
    </row>
    <row r="145" spans="4:9" ht="15.75" customHeight="1" x14ac:dyDescent="0.25">
      <c r="D145" s="6"/>
      <c r="I145" s="7"/>
    </row>
    <row r="146" spans="4:9" ht="15.75" customHeight="1" x14ac:dyDescent="0.25">
      <c r="D146" s="6"/>
      <c r="I146" s="7"/>
    </row>
    <row r="147" spans="4:9" ht="15.75" customHeight="1" x14ac:dyDescent="0.25">
      <c r="D147" s="6"/>
      <c r="I147" s="7"/>
    </row>
    <row r="148" spans="4:9" ht="15.75" customHeight="1" x14ac:dyDescent="0.25">
      <c r="D148" s="6"/>
      <c r="I148" s="7"/>
    </row>
    <row r="149" spans="4:9" ht="15.75" customHeight="1" x14ac:dyDescent="0.25">
      <c r="D149" s="6"/>
      <c r="I149" s="7"/>
    </row>
    <row r="150" spans="4:9" ht="15.75" customHeight="1" x14ac:dyDescent="0.25">
      <c r="D150" s="6"/>
      <c r="I150" s="7"/>
    </row>
    <row r="151" spans="4:9" ht="15.75" customHeight="1" x14ac:dyDescent="0.25">
      <c r="D151" s="6"/>
      <c r="I151" s="7"/>
    </row>
    <row r="152" spans="4:9" ht="15.75" customHeight="1" x14ac:dyDescent="0.25">
      <c r="D152" s="6"/>
      <c r="I152" s="7"/>
    </row>
    <row r="153" spans="4:9" ht="15.75" customHeight="1" x14ac:dyDescent="0.25">
      <c r="D153" s="6"/>
      <c r="I153" s="7"/>
    </row>
    <row r="154" spans="4:9" ht="15.75" customHeight="1" x14ac:dyDescent="0.25">
      <c r="D154" s="6"/>
      <c r="I154" s="7"/>
    </row>
    <row r="155" spans="4:9" ht="15.75" customHeight="1" x14ac:dyDescent="0.25">
      <c r="D155" s="6"/>
      <c r="I155" s="7"/>
    </row>
    <row r="156" spans="4:9" ht="15.75" customHeight="1" x14ac:dyDescent="0.25">
      <c r="D156" s="6"/>
      <c r="I156" s="7"/>
    </row>
    <row r="157" spans="4:9" ht="15.75" customHeight="1" x14ac:dyDescent="0.25">
      <c r="D157" s="6"/>
      <c r="I157" s="7"/>
    </row>
    <row r="158" spans="4:9" ht="15.75" customHeight="1" x14ac:dyDescent="0.25">
      <c r="D158" s="6"/>
      <c r="I158" s="7"/>
    </row>
    <row r="159" spans="4:9" ht="15.75" customHeight="1" x14ac:dyDescent="0.25">
      <c r="D159" s="6"/>
      <c r="I159" s="7"/>
    </row>
    <row r="160" spans="4:9" ht="15.75" customHeight="1" x14ac:dyDescent="0.25">
      <c r="D160" s="6"/>
      <c r="I160" s="7"/>
    </row>
    <row r="161" spans="4:9" ht="15.75" customHeight="1" x14ac:dyDescent="0.25">
      <c r="D161" s="6"/>
      <c r="I161" s="7"/>
    </row>
    <row r="162" spans="4:9" ht="15.75" customHeight="1" x14ac:dyDescent="0.25">
      <c r="D162" s="6"/>
      <c r="I162" s="7"/>
    </row>
    <row r="163" spans="4:9" ht="15.75" customHeight="1" x14ac:dyDescent="0.25">
      <c r="D163" s="6"/>
      <c r="I163" s="7"/>
    </row>
    <row r="164" spans="4:9" ht="15.75" customHeight="1" x14ac:dyDescent="0.25">
      <c r="D164" s="6"/>
      <c r="I164" s="7"/>
    </row>
    <row r="165" spans="4:9" ht="15.75" customHeight="1" x14ac:dyDescent="0.25">
      <c r="D165" s="6"/>
      <c r="I165" s="7"/>
    </row>
    <row r="166" spans="4:9" ht="15.75" customHeight="1" x14ac:dyDescent="0.25">
      <c r="D166" s="6"/>
      <c r="I166" s="7"/>
    </row>
    <row r="167" spans="4:9" ht="15.75" customHeight="1" x14ac:dyDescent="0.25">
      <c r="D167" s="6"/>
      <c r="I167" s="7"/>
    </row>
    <row r="168" spans="4:9" ht="15.75" customHeight="1" x14ac:dyDescent="0.25">
      <c r="D168" s="6"/>
      <c r="I168" s="7"/>
    </row>
    <row r="169" spans="4:9" ht="15.75" customHeight="1" x14ac:dyDescent="0.25">
      <c r="D169" s="6"/>
      <c r="I169" s="7"/>
    </row>
    <row r="170" spans="4:9" ht="15.75" customHeight="1" x14ac:dyDescent="0.25">
      <c r="D170" s="6"/>
      <c r="I170" s="7"/>
    </row>
    <row r="171" spans="4:9" ht="15.75" customHeight="1" x14ac:dyDescent="0.25">
      <c r="D171" s="6"/>
      <c r="I171" s="7"/>
    </row>
    <row r="172" spans="4:9" ht="15.75" customHeight="1" x14ac:dyDescent="0.25">
      <c r="D172" s="6"/>
      <c r="I172" s="7"/>
    </row>
    <row r="173" spans="4:9" ht="15.75" customHeight="1" x14ac:dyDescent="0.25">
      <c r="D173" s="6"/>
      <c r="I173" s="7"/>
    </row>
    <row r="174" spans="4:9" ht="15.75" customHeight="1" x14ac:dyDescent="0.25">
      <c r="D174" s="6"/>
      <c r="I174" s="7"/>
    </row>
    <row r="175" spans="4:9" ht="15.75" customHeight="1" x14ac:dyDescent="0.25">
      <c r="D175" s="6"/>
      <c r="I175" s="7"/>
    </row>
    <row r="176" spans="4:9" ht="15.75" customHeight="1" x14ac:dyDescent="0.25">
      <c r="D176" s="6"/>
      <c r="I176" s="7"/>
    </row>
    <row r="177" spans="4:9" ht="15.75" customHeight="1" x14ac:dyDescent="0.25">
      <c r="D177" s="6"/>
      <c r="I177" s="7"/>
    </row>
    <row r="178" spans="4:9" ht="15.75" customHeight="1" x14ac:dyDescent="0.25">
      <c r="D178" s="6"/>
      <c r="I178" s="7"/>
    </row>
    <row r="179" spans="4:9" ht="15.75" customHeight="1" x14ac:dyDescent="0.25">
      <c r="D179" s="6"/>
      <c r="I179" s="7"/>
    </row>
    <row r="180" spans="4:9" ht="15.75" customHeight="1" x14ac:dyDescent="0.25">
      <c r="D180" s="6"/>
      <c r="I180" s="7"/>
    </row>
    <row r="181" spans="4:9" ht="15.75" customHeight="1" x14ac:dyDescent="0.25">
      <c r="D181" s="6"/>
      <c r="I181" s="7"/>
    </row>
    <row r="182" spans="4:9" ht="15.75" customHeight="1" x14ac:dyDescent="0.25">
      <c r="D182" s="6"/>
      <c r="I182" s="7"/>
    </row>
    <row r="183" spans="4:9" ht="15.75" customHeight="1" x14ac:dyDescent="0.25">
      <c r="D183" s="6"/>
      <c r="I183" s="7"/>
    </row>
    <row r="184" spans="4:9" ht="15.75" customHeight="1" x14ac:dyDescent="0.25">
      <c r="D184" s="6"/>
      <c r="I184" s="7"/>
    </row>
    <row r="185" spans="4:9" ht="15.75" customHeight="1" x14ac:dyDescent="0.25">
      <c r="D185" s="6"/>
      <c r="I185" s="7"/>
    </row>
    <row r="186" spans="4:9" ht="15.75" customHeight="1" x14ac:dyDescent="0.25">
      <c r="D186" s="6"/>
      <c r="I186" s="7"/>
    </row>
    <row r="187" spans="4:9" ht="15.75" customHeight="1" x14ac:dyDescent="0.25">
      <c r="D187" s="6"/>
      <c r="I187" s="7"/>
    </row>
    <row r="188" spans="4:9" ht="15.75" customHeight="1" x14ac:dyDescent="0.25">
      <c r="D188" s="6"/>
      <c r="I188" s="7"/>
    </row>
    <row r="189" spans="4:9" ht="15.75" customHeight="1" x14ac:dyDescent="0.25">
      <c r="D189" s="6"/>
      <c r="I189" s="7"/>
    </row>
    <row r="190" spans="4:9" ht="15.75" customHeight="1" x14ac:dyDescent="0.25">
      <c r="D190" s="6"/>
      <c r="I190" s="7"/>
    </row>
    <row r="191" spans="4:9" ht="15.75" customHeight="1" x14ac:dyDescent="0.25">
      <c r="D191" s="6"/>
      <c r="I191" s="7"/>
    </row>
    <row r="192" spans="4:9" ht="15.75" customHeight="1" x14ac:dyDescent="0.25">
      <c r="D192" s="6"/>
      <c r="I192" s="7"/>
    </row>
    <row r="193" spans="4:9" ht="15.75" customHeight="1" x14ac:dyDescent="0.25">
      <c r="D193" s="6"/>
      <c r="I193" s="7"/>
    </row>
    <row r="194" spans="4:9" ht="15.75" customHeight="1" x14ac:dyDescent="0.25">
      <c r="D194" s="6"/>
      <c r="I194" s="7"/>
    </row>
    <row r="195" spans="4:9" ht="15.75" customHeight="1" x14ac:dyDescent="0.25">
      <c r="D195" s="6"/>
      <c r="I195" s="7"/>
    </row>
    <row r="196" spans="4:9" ht="15.75" customHeight="1" x14ac:dyDescent="0.25">
      <c r="D196" s="6"/>
      <c r="I196" s="7"/>
    </row>
    <row r="197" spans="4:9" ht="15.75" customHeight="1" x14ac:dyDescent="0.25">
      <c r="D197" s="6"/>
      <c r="I197" s="7"/>
    </row>
    <row r="198" spans="4:9" ht="15.75" customHeight="1" x14ac:dyDescent="0.25">
      <c r="D198" s="6"/>
      <c r="I198" s="7"/>
    </row>
    <row r="199" spans="4:9" ht="15.75" customHeight="1" x14ac:dyDescent="0.25">
      <c r="D199" s="6"/>
      <c r="I199" s="7"/>
    </row>
    <row r="200" spans="4:9" ht="15.75" customHeight="1" x14ac:dyDescent="0.25">
      <c r="D200" s="6"/>
      <c r="I200" s="7"/>
    </row>
    <row r="201" spans="4:9" ht="15.75" customHeight="1" x14ac:dyDescent="0.25">
      <c r="D201" s="6"/>
      <c r="I201" s="7"/>
    </row>
    <row r="202" spans="4:9" ht="15.75" customHeight="1" x14ac:dyDescent="0.25">
      <c r="D202" s="6"/>
      <c r="I202" s="7"/>
    </row>
    <row r="203" spans="4:9" ht="15.75" customHeight="1" x14ac:dyDescent="0.25">
      <c r="D203" s="6"/>
      <c r="I203" s="7"/>
    </row>
    <row r="204" spans="4:9" ht="15.75" customHeight="1" x14ac:dyDescent="0.25">
      <c r="D204" s="6"/>
      <c r="I204" s="7"/>
    </row>
    <row r="205" spans="4:9" ht="15.75" customHeight="1" x14ac:dyDescent="0.25">
      <c r="D205" s="6"/>
      <c r="I205" s="7"/>
    </row>
    <row r="206" spans="4:9" ht="15.75" customHeight="1" x14ac:dyDescent="0.25">
      <c r="D206" s="6"/>
      <c r="I206" s="7"/>
    </row>
    <row r="207" spans="4:9" ht="15.75" customHeight="1" x14ac:dyDescent="0.25">
      <c r="D207" s="6"/>
      <c r="I207" s="7"/>
    </row>
    <row r="208" spans="4:9" ht="15.75" customHeight="1" x14ac:dyDescent="0.25">
      <c r="D208" s="6"/>
      <c r="I208" s="7"/>
    </row>
    <row r="209" spans="4:9" ht="15.75" customHeight="1" x14ac:dyDescent="0.25">
      <c r="D209" s="6"/>
      <c r="I209" s="7"/>
    </row>
    <row r="210" spans="4:9" ht="15.75" customHeight="1" x14ac:dyDescent="0.25">
      <c r="D210" s="6"/>
      <c r="I210" s="7"/>
    </row>
    <row r="211" spans="4:9" ht="15.75" customHeight="1" x14ac:dyDescent="0.25">
      <c r="D211" s="6"/>
      <c r="I211" s="7"/>
    </row>
    <row r="212" spans="4:9" ht="15.75" customHeight="1" x14ac:dyDescent="0.25">
      <c r="D212" s="6"/>
      <c r="I212" s="7"/>
    </row>
    <row r="213" spans="4:9" ht="15.75" customHeight="1" x14ac:dyDescent="0.25">
      <c r="D213" s="6"/>
      <c r="I213" s="7"/>
    </row>
    <row r="214" spans="4:9" ht="15.75" customHeight="1" x14ac:dyDescent="0.25">
      <c r="D214" s="6"/>
      <c r="I214" s="7"/>
    </row>
    <row r="215" spans="4:9" ht="15.75" customHeight="1" x14ac:dyDescent="0.25">
      <c r="D215" s="6"/>
      <c r="I215" s="7"/>
    </row>
    <row r="216" spans="4:9" ht="15.75" customHeight="1" x14ac:dyDescent="0.25">
      <c r="D216" s="6"/>
      <c r="I216" s="7"/>
    </row>
    <row r="217" spans="4:9" ht="15.75" customHeight="1" x14ac:dyDescent="0.25">
      <c r="D217" s="6"/>
      <c r="I217" s="7"/>
    </row>
    <row r="218" spans="4:9" ht="15.75" customHeight="1" x14ac:dyDescent="0.25">
      <c r="D218" s="6"/>
      <c r="I218" s="7"/>
    </row>
    <row r="219" spans="4:9" ht="15.75" customHeight="1" x14ac:dyDescent="0.25">
      <c r="D219" s="6"/>
      <c r="I219" s="7"/>
    </row>
    <row r="220" spans="4:9" ht="15.75" customHeight="1" x14ac:dyDescent="0.25">
      <c r="D220" s="6"/>
      <c r="I220" s="7"/>
    </row>
    <row r="221" spans="4:9" ht="15.75" customHeight="1" x14ac:dyDescent="0.25">
      <c r="D221" s="6"/>
      <c r="I221" s="7"/>
    </row>
    <row r="222" spans="4:9" ht="15.75" customHeight="1" x14ac:dyDescent="0.25">
      <c r="D222" s="6"/>
      <c r="I222" s="7"/>
    </row>
    <row r="223" spans="4:9" ht="15.75" customHeight="1" x14ac:dyDescent="0.25">
      <c r="D223" s="6"/>
      <c r="I223" s="7"/>
    </row>
    <row r="224" spans="4:9" ht="15.75" customHeight="1" x14ac:dyDescent="0.25">
      <c r="D224" s="6"/>
      <c r="I224" s="7"/>
    </row>
    <row r="225" spans="4:9" ht="15.75" customHeight="1" x14ac:dyDescent="0.25">
      <c r="D225" s="6"/>
      <c r="I225" s="7"/>
    </row>
    <row r="226" spans="4:9" ht="15.75" customHeight="1" x14ac:dyDescent="0.25">
      <c r="D226" s="6"/>
      <c r="I226" s="7"/>
    </row>
    <row r="227" spans="4:9" ht="15.75" customHeight="1" x14ac:dyDescent="0.25">
      <c r="D227" s="6"/>
      <c r="I227" s="7"/>
    </row>
    <row r="228" spans="4:9" ht="15.75" customHeight="1" x14ac:dyDescent="0.25">
      <c r="D228" s="6"/>
      <c r="I228" s="7"/>
    </row>
    <row r="229" spans="4:9" ht="15.75" customHeight="1" x14ac:dyDescent="0.25">
      <c r="D229" s="6"/>
      <c r="I229" s="7"/>
    </row>
    <row r="230" spans="4:9" ht="15.75" customHeight="1" x14ac:dyDescent="0.25">
      <c r="D230" s="6"/>
      <c r="I230" s="7"/>
    </row>
    <row r="231" spans="4:9" ht="15.75" customHeight="1" x14ac:dyDescent="0.25">
      <c r="D231" s="6"/>
      <c r="I231" s="7"/>
    </row>
    <row r="232" spans="4:9" ht="15.75" customHeight="1" x14ac:dyDescent="0.25">
      <c r="D232" s="6"/>
      <c r="I232" s="7"/>
    </row>
    <row r="233" spans="4:9" ht="15.75" customHeight="1" x14ac:dyDescent="0.25">
      <c r="D233" s="6"/>
      <c r="I233" s="7"/>
    </row>
    <row r="234" spans="4:9" ht="15.75" customHeight="1" x14ac:dyDescent="0.25">
      <c r="D234" s="6"/>
      <c r="I234" s="7"/>
    </row>
    <row r="235" spans="4:9" ht="15.75" customHeight="1" x14ac:dyDescent="0.25">
      <c r="D235" s="6"/>
      <c r="I235" s="7"/>
    </row>
    <row r="236" spans="4:9" ht="15.75" customHeight="1" x14ac:dyDescent="0.25">
      <c r="D236" s="6"/>
      <c r="I236" s="7"/>
    </row>
    <row r="237" spans="4:9" ht="15.75" customHeight="1" x14ac:dyDescent="0.25">
      <c r="D237" s="6"/>
      <c r="I237" s="7"/>
    </row>
    <row r="238" spans="4:9" ht="15.75" customHeight="1" x14ac:dyDescent="0.25">
      <c r="D238" s="6"/>
      <c r="I238" s="7"/>
    </row>
    <row r="239" spans="4:9" ht="15.75" customHeight="1" x14ac:dyDescent="0.25">
      <c r="D239" s="6"/>
      <c r="I239" s="7"/>
    </row>
    <row r="240" spans="4:9" ht="15.75" customHeight="1" x14ac:dyDescent="0.25">
      <c r="D240" s="6"/>
      <c r="I240" s="7"/>
    </row>
    <row r="241" spans="4:9" ht="15.75" customHeight="1" x14ac:dyDescent="0.25">
      <c r="D241" s="6"/>
      <c r="I241" s="7"/>
    </row>
    <row r="242" spans="4:9" ht="15.75" customHeight="1" x14ac:dyDescent="0.25">
      <c r="D242" s="6"/>
      <c r="I242" s="7"/>
    </row>
    <row r="243" spans="4:9" ht="15.75" customHeight="1" x14ac:dyDescent="0.25">
      <c r="D243" s="6"/>
      <c r="I243" s="7"/>
    </row>
    <row r="244" spans="4:9" ht="15.75" customHeight="1" x14ac:dyDescent="0.25">
      <c r="D244" s="6"/>
      <c r="I244" s="7"/>
    </row>
    <row r="245" spans="4:9" ht="15.75" customHeight="1" x14ac:dyDescent="0.25">
      <c r="D245" s="6"/>
      <c r="I245" s="7"/>
    </row>
    <row r="246" spans="4:9" ht="15.75" customHeight="1" x14ac:dyDescent="0.25">
      <c r="D246" s="6"/>
      <c r="I246" s="7"/>
    </row>
    <row r="247" spans="4:9" ht="15.75" customHeight="1" x14ac:dyDescent="0.25">
      <c r="D247" s="6"/>
      <c r="I247" s="7"/>
    </row>
    <row r="248" spans="4:9" ht="15.75" customHeight="1" x14ac:dyDescent="0.25">
      <c r="D248" s="6"/>
      <c r="I248" s="7"/>
    </row>
    <row r="249" spans="4:9" ht="15.75" customHeight="1" x14ac:dyDescent="0.25">
      <c r="D249" s="6"/>
      <c r="I249" s="7"/>
    </row>
    <row r="250" spans="4:9" ht="15.75" customHeight="1" x14ac:dyDescent="0.25">
      <c r="D250" s="6"/>
      <c r="I250" s="7"/>
    </row>
    <row r="251" spans="4:9" ht="15.75" customHeight="1" x14ac:dyDescent="0.25">
      <c r="D251" s="6"/>
      <c r="I251" s="7"/>
    </row>
    <row r="252" spans="4:9" ht="15.75" customHeight="1" x14ac:dyDescent="0.25">
      <c r="D252" s="6"/>
      <c r="I252" s="7"/>
    </row>
    <row r="253" spans="4:9" ht="15.75" customHeight="1" x14ac:dyDescent="0.25">
      <c r="D253" s="6"/>
      <c r="I253" s="7"/>
    </row>
    <row r="254" spans="4:9" ht="15.75" customHeight="1" x14ac:dyDescent="0.25">
      <c r="D254" s="6"/>
      <c r="I254" s="7"/>
    </row>
    <row r="255" spans="4:9" ht="15.75" customHeight="1" x14ac:dyDescent="0.25">
      <c r="D255" s="6"/>
      <c r="I255" s="7"/>
    </row>
    <row r="256" spans="4:9" ht="15.75" customHeight="1" x14ac:dyDescent="0.25">
      <c r="D256" s="6"/>
      <c r="I256" s="7"/>
    </row>
    <row r="257" spans="4:9" ht="15.75" customHeight="1" x14ac:dyDescent="0.25">
      <c r="D257" s="6"/>
      <c r="I257" s="7"/>
    </row>
    <row r="258" spans="4:9" ht="15.75" customHeight="1" x14ac:dyDescent="0.25">
      <c r="D258" s="6"/>
      <c r="I258" s="7"/>
    </row>
    <row r="259" spans="4:9" ht="15.75" customHeight="1" x14ac:dyDescent="0.25">
      <c r="D259" s="6"/>
      <c r="I259" s="7"/>
    </row>
    <row r="260" spans="4:9" ht="15.75" customHeight="1" x14ac:dyDescent="0.25">
      <c r="D260" s="6"/>
      <c r="I260" s="7"/>
    </row>
    <row r="261" spans="4:9" ht="15.75" customHeight="1" x14ac:dyDescent="0.25">
      <c r="D261" s="6"/>
      <c r="I261" s="7"/>
    </row>
    <row r="262" spans="4:9" ht="15.75" customHeight="1" x14ac:dyDescent="0.25">
      <c r="D262" s="6"/>
      <c r="I262" s="7"/>
    </row>
    <row r="263" spans="4:9" ht="15.75" customHeight="1" x14ac:dyDescent="0.25">
      <c r="D263" s="6"/>
      <c r="I263" s="7"/>
    </row>
    <row r="264" spans="4:9" ht="15.75" customHeight="1" x14ac:dyDescent="0.25">
      <c r="D264" s="6"/>
      <c r="I264" s="7"/>
    </row>
    <row r="265" spans="4:9" ht="15.75" customHeight="1" x14ac:dyDescent="0.25">
      <c r="D265" s="6"/>
      <c r="I265" s="7"/>
    </row>
    <row r="266" spans="4:9" ht="15.75" customHeight="1" x14ac:dyDescent="0.25">
      <c r="D266" s="6"/>
      <c r="I266" s="7"/>
    </row>
    <row r="267" spans="4:9" ht="15.75" customHeight="1" x14ac:dyDescent="0.25">
      <c r="D267" s="6"/>
      <c r="I267" s="7"/>
    </row>
    <row r="268" spans="4:9" ht="15.75" customHeight="1" x14ac:dyDescent="0.25">
      <c r="D268" s="6"/>
      <c r="I268" s="7"/>
    </row>
    <row r="269" spans="4:9" ht="15.75" customHeight="1" x14ac:dyDescent="0.25">
      <c r="D269" s="6"/>
      <c r="I269" s="7"/>
    </row>
    <row r="270" spans="4:9" ht="15.75" customHeight="1" x14ac:dyDescent="0.25">
      <c r="D270" s="6"/>
      <c r="I270" s="7"/>
    </row>
    <row r="271" spans="4:9" ht="15.75" customHeight="1" x14ac:dyDescent="0.25">
      <c r="D271" s="6"/>
      <c r="I271" s="7"/>
    </row>
    <row r="272" spans="4:9" ht="15.75" customHeight="1" x14ac:dyDescent="0.25">
      <c r="D272" s="6"/>
      <c r="I272" s="7"/>
    </row>
    <row r="273" spans="4:9" ht="15.75" customHeight="1" x14ac:dyDescent="0.25">
      <c r="D273" s="6"/>
      <c r="I273" s="7"/>
    </row>
    <row r="274" spans="4:9" ht="15.75" customHeight="1" x14ac:dyDescent="0.25">
      <c r="D274" s="6"/>
      <c r="I274" s="7"/>
    </row>
    <row r="275" spans="4:9" ht="15.75" customHeight="1" x14ac:dyDescent="0.25">
      <c r="D275" s="6"/>
      <c r="I275" s="7"/>
    </row>
    <row r="276" spans="4:9" ht="15.75" customHeight="1" x14ac:dyDescent="0.25">
      <c r="D276" s="6"/>
      <c r="I276" s="7"/>
    </row>
    <row r="277" spans="4:9" ht="15.75" customHeight="1" x14ac:dyDescent="0.25">
      <c r="D277" s="6"/>
      <c r="I277" s="7"/>
    </row>
    <row r="278" spans="4:9" ht="15.75" customHeight="1" x14ac:dyDescent="0.25">
      <c r="D278" s="6"/>
      <c r="I278" s="7"/>
    </row>
    <row r="279" spans="4:9" ht="15.75" customHeight="1" x14ac:dyDescent="0.25">
      <c r="D279" s="6"/>
      <c r="I279" s="7"/>
    </row>
    <row r="280" spans="4:9" ht="15.75" customHeight="1" x14ac:dyDescent="0.25">
      <c r="D280" s="6"/>
      <c r="I280" s="7"/>
    </row>
    <row r="281" spans="4:9" ht="15.75" customHeight="1" x14ac:dyDescent="0.25">
      <c r="D281" s="6"/>
      <c r="I281" s="7"/>
    </row>
    <row r="282" spans="4:9" ht="15.75" customHeight="1" x14ac:dyDescent="0.25">
      <c r="D282" s="6"/>
      <c r="I282" s="7"/>
    </row>
    <row r="283" spans="4:9" ht="15.75" customHeight="1" x14ac:dyDescent="0.25">
      <c r="D283" s="6"/>
      <c r="I283" s="7"/>
    </row>
    <row r="284" spans="4:9" ht="15.75" customHeight="1" x14ac:dyDescent="0.25">
      <c r="D284" s="6"/>
      <c r="I284" s="7"/>
    </row>
    <row r="285" spans="4:9" ht="15.75" customHeight="1" x14ac:dyDescent="0.25">
      <c r="D285" s="6"/>
      <c r="I285" s="7"/>
    </row>
    <row r="286" spans="4:9" ht="15.75" customHeight="1" x14ac:dyDescent="0.25">
      <c r="D286" s="6"/>
      <c r="I286" s="7"/>
    </row>
    <row r="287" spans="4:9" ht="15.75" customHeight="1" x14ac:dyDescent="0.25">
      <c r="D287" s="6"/>
      <c r="I287" s="7"/>
    </row>
    <row r="288" spans="4:9" ht="15.75" customHeight="1" x14ac:dyDescent="0.25">
      <c r="D288" s="6"/>
      <c r="I288" s="7"/>
    </row>
    <row r="289" spans="4:9" ht="15.75" customHeight="1" x14ac:dyDescent="0.25">
      <c r="D289" s="6"/>
      <c r="I289" s="7"/>
    </row>
    <row r="290" spans="4:9" ht="15.75" customHeight="1" x14ac:dyDescent="0.25">
      <c r="D290" s="6"/>
      <c r="I290" s="7"/>
    </row>
    <row r="291" spans="4:9" ht="15.75" customHeight="1" x14ac:dyDescent="0.25">
      <c r="D291" s="6"/>
      <c r="I291" s="7"/>
    </row>
    <row r="292" spans="4:9" ht="15.75" customHeight="1" x14ac:dyDescent="0.25">
      <c r="D292" s="6"/>
      <c r="I292" s="7"/>
    </row>
    <row r="293" spans="4:9" ht="15.75" customHeight="1" x14ac:dyDescent="0.25">
      <c r="D293" s="6"/>
      <c r="I293" s="7"/>
    </row>
    <row r="294" spans="4:9" ht="15.75" customHeight="1" x14ac:dyDescent="0.25">
      <c r="D294" s="6"/>
      <c r="I294" s="7"/>
    </row>
    <row r="295" spans="4:9" ht="15.75" customHeight="1" x14ac:dyDescent="0.25">
      <c r="D295" s="6"/>
      <c r="I295" s="7"/>
    </row>
    <row r="296" spans="4:9" ht="15.75" customHeight="1" x14ac:dyDescent="0.25">
      <c r="D296" s="6"/>
      <c r="I296" s="7"/>
    </row>
    <row r="297" spans="4:9" ht="15.75" customHeight="1" x14ac:dyDescent="0.25">
      <c r="D297" s="6"/>
      <c r="I297" s="7"/>
    </row>
    <row r="298" spans="4:9" ht="15.75" customHeight="1" x14ac:dyDescent="0.25">
      <c r="D298" s="6"/>
      <c r="I298" s="7"/>
    </row>
    <row r="299" spans="4:9" ht="15.75" customHeight="1" x14ac:dyDescent="0.25">
      <c r="D299" s="6"/>
      <c r="I299" s="7"/>
    </row>
    <row r="300" spans="4:9" ht="15.75" customHeight="1" x14ac:dyDescent="0.25">
      <c r="D300" s="6"/>
      <c r="I300" s="7"/>
    </row>
    <row r="301" spans="4:9" ht="15.75" customHeight="1" x14ac:dyDescent="0.25">
      <c r="D301" s="6"/>
      <c r="I301" s="7"/>
    </row>
    <row r="302" spans="4:9" ht="15.75" customHeight="1" x14ac:dyDescent="0.25">
      <c r="D302" s="6"/>
      <c r="I302" s="7"/>
    </row>
    <row r="303" spans="4:9" ht="15.75" customHeight="1" x14ac:dyDescent="0.25">
      <c r="D303" s="6"/>
      <c r="I303" s="7"/>
    </row>
    <row r="304" spans="4:9" ht="15.75" customHeight="1" x14ac:dyDescent="0.25">
      <c r="D304" s="6"/>
      <c r="I304" s="7"/>
    </row>
    <row r="305" spans="4:9" ht="15.75" customHeight="1" x14ac:dyDescent="0.25">
      <c r="D305" s="6"/>
      <c r="I305" s="7"/>
    </row>
    <row r="306" spans="4:9" ht="15.75" customHeight="1" x14ac:dyDescent="0.25">
      <c r="D306" s="6"/>
      <c r="I306" s="7"/>
    </row>
    <row r="307" spans="4:9" ht="15.75" customHeight="1" x14ac:dyDescent="0.25">
      <c r="D307" s="6"/>
      <c r="I307" s="7"/>
    </row>
    <row r="308" spans="4:9" ht="15.75" customHeight="1" x14ac:dyDescent="0.25">
      <c r="D308" s="6"/>
      <c r="I308" s="7"/>
    </row>
    <row r="309" spans="4:9" ht="15.75" customHeight="1" x14ac:dyDescent="0.25">
      <c r="D309" s="6"/>
      <c r="I309" s="7"/>
    </row>
    <row r="310" spans="4:9" ht="15.75" customHeight="1" x14ac:dyDescent="0.25">
      <c r="D310" s="6"/>
      <c r="I310" s="7"/>
    </row>
    <row r="311" spans="4:9" ht="15.75" customHeight="1" x14ac:dyDescent="0.25">
      <c r="D311" s="6"/>
      <c r="I311" s="7"/>
    </row>
    <row r="312" spans="4:9" ht="15.75" customHeight="1" x14ac:dyDescent="0.25">
      <c r="D312" s="6"/>
      <c r="I312" s="7"/>
    </row>
    <row r="313" spans="4:9" ht="15.75" customHeight="1" x14ac:dyDescent="0.25">
      <c r="D313" s="6"/>
      <c r="I313" s="7"/>
    </row>
    <row r="314" spans="4:9" ht="15.75" customHeight="1" x14ac:dyDescent="0.25">
      <c r="D314" s="6"/>
      <c r="I314" s="7"/>
    </row>
    <row r="315" spans="4:9" ht="15.75" customHeight="1" x14ac:dyDescent="0.25">
      <c r="D315" s="6"/>
      <c r="I315" s="7"/>
    </row>
    <row r="316" spans="4:9" ht="15.75" customHeight="1" x14ac:dyDescent="0.25">
      <c r="D316" s="6"/>
      <c r="I316" s="7"/>
    </row>
    <row r="317" spans="4:9" ht="15.75" customHeight="1" x14ac:dyDescent="0.25">
      <c r="D317" s="6"/>
      <c r="I317" s="7"/>
    </row>
    <row r="318" spans="4:9" ht="15.75" customHeight="1" x14ac:dyDescent="0.25">
      <c r="D318" s="6"/>
      <c r="I318" s="7"/>
    </row>
    <row r="319" spans="4:9" ht="15.75" customHeight="1" x14ac:dyDescent="0.25">
      <c r="D319" s="6"/>
      <c r="I319" s="7"/>
    </row>
    <row r="320" spans="4:9" ht="15.75" customHeight="1" x14ac:dyDescent="0.25">
      <c r="D320" s="6"/>
      <c r="I320" s="7"/>
    </row>
    <row r="321" spans="4:9" ht="15.75" customHeight="1" x14ac:dyDescent="0.25">
      <c r="D321" s="6"/>
      <c r="I321" s="7"/>
    </row>
    <row r="322" spans="4:9" ht="15.75" customHeight="1" x14ac:dyDescent="0.25">
      <c r="D322" s="6"/>
      <c r="I322" s="7"/>
    </row>
    <row r="323" spans="4:9" ht="15.75" customHeight="1" x14ac:dyDescent="0.25">
      <c r="D323" s="6"/>
      <c r="I323" s="7"/>
    </row>
    <row r="324" spans="4:9" ht="15.75" customHeight="1" x14ac:dyDescent="0.25">
      <c r="D324" s="6"/>
      <c r="I324" s="7"/>
    </row>
    <row r="325" spans="4:9" ht="15.75" customHeight="1" x14ac:dyDescent="0.25">
      <c r="D325" s="6"/>
      <c r="I325" s="7"/>
    </row>
    <row r="326" spans="4:9" ht="15.75" customHeight="1" x14ac:dyDescent="0.25">
      <c r="D326" s="6"/>
      <c r="I326" s="7"/>
    </row>
    <row r="327" spans="4:9" ht="15.75" customHeight="1" x14ac:dyDescent="0.25">
      <c r="D327" s="6"/>
      <c r="I327" s="7"/>
    </row>
    <row r="328" spans="4:9" ht="15.75" customHeight="1" x14ac:dyDescent="0.25">
      <c r="D328" s="6"/>
      <c r="I328" s="7"/>
    </row>
    <row r="329" spans="4:9" ht="15.75" customHeight="1" x14ac:dyDescent="0.25">
      <c r="D329" s="6"/>
      <c r="I329" s="7"/>
    </row>
    <row r="330" spans="4:9" ht="15.75" customHeight="1" x14ac:dyDescent="0.25">
      <c r="D330" s="6"/>
      <c r="I330" s="7"/>
    </row>
    <row r="331" spans="4:9" ht="15.75" customHeight="1" x14ac:dyDescent="0.25">
      <c r="D331" s="6"/>
      <c r="I331" s="7"/>
    </row>
    <row r="332" spans="4:9" ht="15.75" customHeight="1" x14ac:dyDescent="0.25">
      <c r="D332" s="6"/>
      <c r="I332" s="7"/>
    </row>
    <row r="333" spans="4:9" ht="15.75" customHeight="1" x14ac:dyDescent="0.25">
      <c r="D333" s="6"/>
      <c r="I333" s="7"/>
    </row>
    <row r="334" spans="4:9" ht="15.75" customHeight="1" x14ac:dyDescent="0.25">
      <c r="D334" s="6"/>
      <c r="I334" s="7"/>
    </row>
    <row r="335" spans="4:9" ht="15.75" customHeight="1" x14ac:dyDescent="0.25">
      <c r="D335" s="6"/>
      <c r="I335" s="7"/>
    </row>
    <row r="336" spans="4:9" ht="15.75" customHeight="1" x14ac:dyDescent="0.25">
      <c r="D336" s="6"/>
      <c r="I336" s="7"/>
    </row>
    <row r="337" spans="4:9" ht="15.75" customHeight="1" x14ac:dyDescent="0.25">
      <c r="D337" s="6"/>
      <c r="I337" s="7"/>
    </row>
    <row r="338" spans="4:9" ht="15.75" customHeight="1" x14ac:dyDescent="0.25">
      <c r="D338" s="6"/>
      <c r="I338" s="7"/>
    </row>
    <row r="339" spans="4:9" ht="15.75" customHeight="1" x14ac:dyDescent="0.25">
      <c r="D339" s="6"/>
      <c r="I339" s="7"/>
    </row>
    <row r="340" spans="4:9" ht="15.75" customHeight="1" x14ac:dyDescent="0.25">
      <c r="D340" s="6"/>
      <c r="I340" s="7"/>
    </row>
    <row r="341" spans="4:9" ht="15.75" customHeight="1" x14ac:dyDescent="0.25">
      <c r="D341" s="6"/>
      <c r="I341" s="7"/>
    </row>
    <row r="342" spans="4:9" ht="15.75" customHeight="1" x14ac:dyDescent="0.25">
      <c r="D342" s="6"/>
      <c r="I342" s="7"/>
    </row>
    <row r="343" spans="4:9" ht="15.75" customHeight="1" x14ac:dyDescent="0.25">
      <c r="D343" s="6"/>
      <c r="I343" s="7"/>
    </row>
    <row r="344" spans="4:9" ht="15.75" customHeight="1" x14ac:dyDescent="0.25">
      <c r="D344" s="6"/>
      <c r="I344" s="7"/>
    </row>
    <row r="345" spans="4:9" ht="15.75" customHeight="1" x14ac:dyDescent="0.25">
      <c r="D345" s="6"/>
      <c r="I345" s="7"/>
    </row>
    <row r="346" spans="4:9" ht="15.75" customHeight="1" x14ac:dyDescent="0.25">
      <c r="D346" s="6"/>
      <c r="I346" s="7"/>
    </row>
    <row r="347" spans="4:9" ht="15.75" customHeight="1" x14ac:dyDescent="0.25">
      <c r="D347" s="6"/>
      <c r="I347" s="7"/>
    </row>
    <row r="348" spans="4:9" ht="15.75" customHeight="1" x14ac:dyDescent="0.25">
      <c r="D348" s="6"/>
      <c r="I348" s="7"/>
    </row>
    <row r="349" spans="4:9" ht="15.75" customHeight="1" x14ac:dyDescent="0.25">
      <c r="D349" s="6"/>
      <c r="I349" s="7"/>
    </row>
    <row r="350" spans="4:9" ht="15.75" customHeight="1" x14ac:dyDescent="0.25">
      <c r="D350" s="6"/>
      <c r="I350" s="7"/>
    </row>
    <row r="351" spans="4:9" ht="15.75" customHeight="1" x14ac:dyDescent="0.25">
      <c r="D351" s="6"/>
      <c r="I351" s="7"/>
    </row>
    <row r="352" spans="4:9" ht="15.75" customHeight="1" x14ac:dyDescent="0.25">
      <c r="D352" s="6"/>
      <c r="I352" s="7"/>
    </row>
    <row r="353" spans="4:9" ht="15.75" customHeight="1" x14ac:dyDescent="0.25">
      <c r="D353" s="6"/>
      <c r="I353" s="7"/>
    </row>
    <row r="354" spans="4:9" ht="15.75" customHeight="1" x14ac:dyDescent="0.25">
      <c r="D354" s="6"/>
      <c r="I354" s="7"/>
    </row>
    <row r="355" spans="4:9" ht="15.75" customHeight="1" x14ac:dyDescent="0.25">
      <c r="D355" s="6"/>
      <c r="I355" s="7"/>
    </row>
    <row r="356" spans="4:9" ht="15.75" customHeight="1" x14ac:dyDescent="0.25">
      <c r="D356" s="6"/>
      <c r="I356" s="7"/>
    </row>
    <row r="357" spans="4:9" ht="15.75" customHeight="1" x14ac:dyDescent="0.25">
      <c r="D357" s="6"/>
      <c r="I357" s="7"/>
    </row>
    <row r="358" spans="4:9" ht="15.75" customHeight="1" x14ac:dyDescent="0.25">
      <c r="D358" s="6"/>
      <c r="I358" s="7"/>
    </row>
    <row r="359" spans="4:9" ht="15.75" customHeight="1" x14ac:dyDescent="0.25">
      <c r="D359" s="6"/>
      <c r="I359" s="7"/>
    </row>
    <row r="360" spans="4:9" ht="15.75" customHeight="1" x14ac:dyDescent="0.25">
      <c r="D360" s="6"/>
      <c r="I360" s="7"/>
    </row>
    <row r="361" spans="4:9" ht="15.75" customHeight="1" x14ac:dyDescent="0.25">
      <c r="D361" s="6"/>
      <c r="I361" s="7"/>
    </row>
    <row r="362" spans="4:9" ht="15.75" customHeight="1" x14ac:dyDescent="0.25">
      <c r="D362" s="6"/>
      <c r="I362" s="7"/>
    </row>
    <row r="363" spans="4:9" ht="15.75" customHeight="1" x14ac:dyDescent="0.25">
      <c r="D363" s="6"/>
      <c r="I363" s="7"/>
    </row>
    <row r="364" spans="4:9" ht="15.75" customHeight="1" x14ac:dyDescent="0.25">
      <c r="D364" s="6"/>
      <c r="I364" s="7"/>
    </row>
    <row r="365" spans="4:9" ht="15.75" customHeight="1" x14ac:dyDescent="0.25">
      <c r="D365" s="6"/>
      <c r="I365" s="7"/>
    </row>
    <row r="366" spans="4:9" ht="15.75" customHeight="1" x14ac:dyDescent="0.25">
      <c r="D366" s="6"/>
      <c r="I366" s="7"/>
    </row>
    <row r="367" spans="4:9" ht="15.75" customHeight="1" x14ac:dyDescent="0.25">
      <c r="D367" s="6"/>
      <c r="I367" s="7"/>
    </row>
    <row r="368" spans="4:9" ht="15.75" customHeight="1" x14ac:dyDescent="0.25">
      <c r="D368" s="6"/>
      <c r="I368" s="7"/>
    </row>
    <row r="369" spans="4:9" ht="15.75" customHeight="1" x14ac:dyDescent="0.25">
      <c r="D369" s="6"/>
      <c r="I369" s="7"/>
    </row>
    <row r="370" spans="4:9" ht="15.75" customHeight="1" x14ac:dyDescent="0.25">
      <c r="D370" s="6"/>
      <c r="I370" s="7"/>
    </row>
    <row r="371" spans="4:9" ht="15.75" customHeight="1" x14ac:dyDescent="0.25">
      <c r="D371" s="6"/>
      <c r="I371" s="7"/>
    </row>
    <row r="372" spans="4:9" ht="15.75" customHeight="1" x14ac:dyDescent="0.25">
      <c r="D372" s="6"/>
      <c r="I372" s="7"/>
    </row>
    <row r="373" spans="4:9" ht="15.75" customHeight="1" x14ac:dyDescent="0.25">
      <c r="D373" s="6"/>
      <c r="I373" s="7"/>
    </row>
    <row r="374" spans="4:9" ht="15.75" customHeight="1" x14ac:dyDescent="0.25">
      <c r="D374" s="6"/>
      <c r="I374" s="7"/>
    </row>
    <row r="375" spans="4:9" ht="15.75" customHeight="1" x14ac:dyDescent="0.25">
      <c r="D375" s="6"/>
      <c r="I375" s="7"/>
    </row>
    <row r="376" spans="4:9" ht="15.75" customHeight="1" x14ac:dyDescent="0.25">
      <c r="D376" s="6"/>
      <c r="I376" s="7"/>
    </row>
    <row r="377" spans="4:9" ht="15.75" customHeight="1" x14ac:dyDescent="0.25">
      <c r="D377" s="6"/>
      <c r="I377" s="7"/>
    </row>
    <row r="378" spans="4:9" ht="15.75" customHeight="1" x14ac:dyDescent="0.25">
      <c r="D378" s="6"/>
      <c r="I378" s="7"/>
    </row>
    <row r="379" spans="4:9" ht="15.75" customHeight="1" x14ac:dyDescent="0.25">
      <c r="D379" s="6"/>
      <c r="I379" s="7"/>
    </row>
    <row r="380" spans="4:9" ht="15.75" customHeight="1" x14ac:dyDescent="0.25">
      <c r="D380" s="6"/>
      <c r="I380" s="7"/>
    </row>
    <row r="381" spans="4:9" ht="15.75" customHeight="1" x14ac:dyDescent="0.25">
      <c r="D381" s="6"/>
      <c r="I381" s="7"/>
    </row>
    <row r="382" spans="4:9" ht="15.75" customHeight="1" x14ac:dyDescent="0.25">
      <c r="D382" s="6"/>
      <c r="I382" s="7"/>
    </row>
    <row r="383" spans="4:9" ht="15.75" customHeight="1" x14ac:dyDescent="0.25">
      <c r="D383" s="6"/>
      <c r="I383" s="7"/>
    </row>
    <row r="384" spans="4:9" ht="15.75" customHeight="1" x14ac:dyDescent="0.25">
      <c r="D384" s="6"/>
      <c r="I384" s="7"/>
    </row>
    <row r="385" spans="4:9" ht="15.75" customHeight="1" x14ac:dyDescent="0.25">
      <c r="D385" s="6"/>
      <c r="I385" s="7"/>
    </row>
    <row r="386" spans="4:9" ht="15.75" customHeight="1" x14ac:dyDescent="0.25">
      <c r="D386" s="6"/>
      <c r="I386" s="7"/>
    </row>
    <row r="387" spans="4:9" ht="15.75" customHeight="1" x14ac:dyDescent="0.25">
      <c r="D387" s="6"/>
      <c r="I387" s="7"/>
    </row>
    <row r="388" spans="4:9" ht="15.75" customHeight="1" x14ac:dyDescent="0.25">
      <c r="D388" s="6"/>
      <c r="I388" s="7"/>
    </row>
    <row r="389" spans="4:9" ht="15.75" customHeight="1" x14ac:dyDescent="0.25">
      <c r="D389" s="6"/>
      <c r="I389" s="7"/>
    </row>
    <row r="390" spans="4:9" ht="15.75" customHeight="1" x14ac:dyDescent="0.25">
      <c r="D390" s="6"/>
      <c r="I390" s="7"/>
    </row>
    <row r="391" spans="4:9" ht="15.75" customHeight="1" x14ac:dyDescent="0.25">
      <c r="D391" s="6"/>
      <c r="I391" s="7"/>
    </row>
    <row r="392" spans="4:9" ht="15.75" customHeight="1" x14ac:dyDescent="0.25">
      <c r="D392" s="6"/>
      <c r="I392" s="7"/>
    </row>
    <row r="393" spans="4:9" ht="15.75" customHeight="1" x14ac:dyDescent="0.25">
      <c r="D393" s="6"/>
      <c r="I393" s="7"/>
    </row>
    <row r="394" spans="4:9" ht="15.75" customHeight="1" x14ac:dyDescent="0.25">
      <c r="D394" s="6"/>
      <c r="I394" s="7"/>
    </row>
    <row r="395" spans="4:9" ht="15.75" customHeight="1" x14ac:dyDescent="0.25">
      <c r="D395" s="6"/>
      <c r="I395" s="7"/>
    </row>
    <row r="396" spans="4:9" ht="15.75" customHeight="1" x14ac:dyDescent="0.25">
      <c r="D396" s="6"/>
      <c r="I396" s="7"/>
    </row>
    <row r="397" spans="4:9" ht="15.75" customHeight="1" x14ac:dyDescent="0.25">
      <c r="D397" s="6"/>
      <c r="I397" s="7"/>
    </row>
    <row r="398" spans="4:9" ht="15.75" customHeight="1" x14ac:dyDescent="0.25">
      <c r="D398" s="6"/>
      <c r="I398" s="7"/>
    </row>
    <row r="399" spans="4:9" ht="15.75" customHeight="1" x14ac:dyDescent="0.25">
      <c r="D399" s="6"/>
      <c r="I399" s="7"/>
    </row>
    <row r="400" spans="4:9" ht="15.75" customHeight="1" x14ac:dyDescent="0.25">
      <c r="D400" s="6"/>
      <c r="I400" s="7"/>
    </row>
    <row r="401" spans="4:9" ht="15.75" customHeight="1" x14ac:dyDescent="0.25">
      <c r="D401" s="6"/>
      <c r="I401" s="7"/>
    </row>
    <row r="402" spans="4:9" ht="15.75" customHeight="1" x14ac:dyDescent="0.25">
      <c r="D402" s="6"/>
      <c r="I402" s="7"/>
    </row>
    <row r="403" spans="4:9" ht="15.75" customHeight="1" x14ac:dyDescent="0.25">
      <c r="D403" s="6"/>
      <c r="I403" s="7"/>
    </row>
    <row r="404" spans="4:9" ht="15.75" customHeight="1" x14ac:dyDescent="0.25">
      <c r="D404" s="6"/>
      <c r="I404" s="7"/>
    </row>
    <row r="405" spans="4:9" ht="15.75" customHeight="1" x14ac:dyDescent="0.25">
      <c r="D405" s="6"/>
      <c r="I405" s="7"/>
    </row>
    <row r="406" spans="4:9" ht="15.75" customHeight="1" x14ac:dyDescent="0.25">
      <c r="D406" s="6"/>
      <c r="I406" s="7"/>
    </row>
    <row r="407" spans="4:9" ht="15.75" customHeight="1" x14ac:dyDescent="0.25">
      <c r="D407" s="6"/>
      <c r="I407" s="7"/>
    </row>
    <row r="408" spans="4:9" ht="15.75" customHeight="1" x14ac:dyDescent="0.25">
      <c r="D408" s="6"/>
      <c r="I408" s="7"/>
    </row>
    <row r="409" spans="4:9" ht="15.75" customHeight="1" x14ac:dyDescent="0.25">
      <c r="D409" s="6"/>
      <c r="I409" s="7"/>
    </row>
    <row r="410" spans="4:9" ht="15.75" customHeight="1" x14ac:dyDescent="0.25">
      <c r="D410" s="6"/>
      <c r="I410" s="7"/>
    </row>
    <row r="411" spans="4:9" ht="15.75" customHeight="1" x14ac:dyDescent="0.25">
      <c r="D411" s="6"/>
      <c r="I411" s="7"/>
    </row>
    <row r="412" spans="4:9" ht="15.75" customHeight="1" x14ac:dyDescent="0.25">
      <c r="D412" s="6"/>
      <c r="I412" s="7"/>
    </row>
    <row r="413" spans="4:9" ht="15.75" customHeight="1" x14ac:dyDescent="0.25">
      <c r="D413" s="6"/>
      <c r="I413" s="7"/>
    </row>
    <row r="414" spans="4:9" ht="15.75" customHeight="1" x14ac:dyDescent="0.25">
      <c r="D414" s="6"/>
      <c r="I414" s="7"/>
    </row>
    <row r="415" spans="4:9" ht="15.75" customHeight="1" x14ac:dyDescent="0.25">
      <c r="D415" s="6"/>
      <c r="I415" s="7"/>
    </row>
    <row r="416" spans="4:9" ht="15.75" customHeight="1" x14ac:dyDescent="0.25">
      <c r="D416" s="6"/>
      <c r="I416" s="7"/>
    </row>
    <row r="417" spans="4:9" ht="15.75" customHeight="1" x14ac:dyDescent="0.25">
      <c r="D417" s="6"/>
      <c r="I417" s="7"/>
    </row>
    <row r="418" spans="4:9" ht="15.75" customHeight="1" x14ac:dyDescent="0.25">
      <c r="D418" s="6"/>
      <c r="I418" s="7"/>
    </row>
    <row r="419" spans="4:9" ht="15.75" customHeight="1" x14ac:dyDescent="0.25">
      <c r="D419" s="6"/>
      <c r="I419" s="7"/>
    </row>
    <row r="420" spans="4:9" ht="15.75" customHeight="1" x14ac:dyDescent="0.25">
      <c r="D420" s="6"/>
      <c r="I420" s="7"/>
    </row>
    <row r="421" spans="4:9" ht="15.75" customHeight="1" x14ac:dyDescent="0.25">
      <c r="D421" s="6"/>
      <c r="I421" s="7"/>
    </row>
    <row r="422" spans="4:9" ht="15.75" customHeight="1" x14ac:dyDescent="0.25">
      <c r="D422" s="6"/>
      <c r="I422" s="7"/>
    </row>
    <row r="423" spans="4:9" ht="15.75" customHeight="1" x14ac:dyDescent="0.25">
      <c r="D423" s="6"/>
      <c r="I423" s="7"/>
    </row>
    <row r="424" spans="4:9" ht="15.75" customHeight="1" x14ac:dyDescent="0.25">
      <c r="D424" s="6"/>
      <c r="I424" s="7"/>
    </row>
    <row r="425" spans="4:9" ht="15.75" customHeight="1" x14ac:dyDescent="0.25">
      <c r="D425" s="6"/>
      <c r="I425" s="7"/>
    </row>
    <row r="426" spans="4:9" ht="15.75" customHeight="1" x14ac:dyDescent="0.25">
      <c r="D426" s="6"/>
      <c r="I426" s="7"/>
    </row>
    <row r="427" spans="4:9" ht="15.75" customHeight="1" x14ac:dyDescent="0.25">
      <c r="D427" s="6"/>
      <c r="I427" s="7"/>
    </row>
    <row r="428" spans="4:9" ht="15.75" customHeight="1" x14ac:dyDescent="0.25">
      <c r="D428" s="6"/>
      <c r="I428" s="7"/>
    </row>
    <row r="429" spans="4:9" ht="15.75" customHeight="1" x14ac:dyDescent="0.25">
      <c r="D429" s="6"/>
      <c r="I429" s="7"/>
    </row>
    <row r="430" spans="4:9" ht="15.75" customHeight="1" x14ac:dyDescent="0.25">
      <c r="D430" s="6"/>
      <c r="I430" s="7"/>
    </row>
    <row r="431" spans="4:9" ht="15.75" customHeight="1" x14ac:dyDescent="0.25">
      <c r="D431" s="6"/>
      <c r="I431" s="7"/>
    </row>
    <row r="432" spans="4:9" ht="15.75" customHeight="1" x14ac:dyDescent="0.25">
      <c r="D432" s="6"/>
      <c r="I432" s="7"/>
    </row>
    <row r="433" spans="4:9" ht="15.75" customHeight="1" x14ac:dyDescent="0.25">
      <c r="D433" s="6"/>
      <c r="I433" s="7"/>
    </row>
    <row r="434" spans="4:9" ht="15.75" customHeight="1" x14ac:dyDescent="0.25">
      <c r="D434" s="6"/>
      <c r="I434" s="7"/>
    </row>
    <row r="435" spans="4:9" ht="15.75" customHeight="1" x14ac:dyDescent="0.25">
      <c r="D435" s="6"/>
      <c r="I435" s="7"/>
    </row>
    <row r="436" spans="4:9" ht="15.75" customHeight="1" x14ac:dyDescent="0.25">
      <c r="D436" s="6"/>
      <c r="I436" s="7"/>
    </row>
    <row r="437" spans="4:9" ht="15.75" customHeight="1" x14ac:dyDescent="0.25">
      <c r="D437" s="6"/>
      <c r="I437" s="7"/>
    </row>
    <row r="438" spans="4:9" ht="15.75" customHeight="1" x14ac:dyDescent="0.25">
      <c r="D438" s="6"/>
      <c r="I438" s="7"/>
    </row>
    <row r="439" spans="4:9" ht="15.75" customHeight="1" x14ac:dyDescent="0.25">
      <c r="D439" s="6"/>
      <c r="I439" s="7"/>
    </row>
    <row r="440" spans="4:9" ht="15.75" customHeight="1" x14ac:dyDescent="0.25">
      <c r="D440" s="6"/>
      <c r="I440" s="7"/>
    </row>
    <row r="441" spans="4:9" ht="15.75" customHeight="1" x14ac:dyDescent="0.25">
      <c r="D441" s="6"/>
      <c r="I441" s="7"/>
    </row>
    <row r="442" spans="4:9" ht="15.75" customHeight="1" x14ac:dyDescent="0.25">
      <c r="D442" s="6"/>
      <c r="I442" s="7"/>
    </row>
    <row r="443" spans="4:9" ht="15.75" customHeight="1" x14ac:dyDescent="0.25">
      <c r="D443" s="6"/>
      <c r="I443" s="7"/>
    </row>
    <row r="444" spans="4:9" ht="15.75" customHeight="1" x14ac:dyDescent="0.25">
      <c r="D444" s="6"/>
      <c r="I444" s="7"/>
    </row>
    <row r="445" spans="4:9" ht="15.75" customHeight="1" x14ac:dyDescent="0.25">
      <c r="D445" s="6"/>
      <c r="I445" s="7"/>
    </row>
    <row r="446" spans="4:9" ht="15.75" customHeight="1" x14ac:dyDescent="0.25">
      <c r="D446" s="6"/>
      <c r="I446" s="7"/>
    </row>
    <row r="447" spans="4:9" ht="15.75" customHeight="1" x14ac:dyDescent="0.25">
      <c r="D447" s="6"/>
      <c r="I447" s="7"/>
    </row>
    <row r="448" spans="4:9" ht="15.75" customHeight="1" x14ac:dyDescent="0.25">
      <c r="D448" s="6"/>
      <c r="I448" s="7"/>
    </row>
    <row r="449" spans="4:9" ht="15.75" customHeight="1" x14ac:dyDescent="0.25">
      <c r="D449" s="6"/>
      <c r="I449" s="7"/>
    </row>
    <row r="450" spans="4:9" ht="15.75" customHeight="1" x14ac:dyDescent="0.25">
      <c r="D450" s="6"/>
      <c r="I450" s="7"/>
    </row>
    <row r="451" spans="4:9" ht="15.75" customHeight="1" x14ac:dyDescent="0.25">
      <c r="D451" s="6"/>
      <c r="I451" s="7"/>
    </row>
    <row r="452" spans="4:9" ht="15.75" customHeight="1" x14ac:dyDescent="0.25">
      <c r="D452" s="6"/>
      <c r="I452" s="7"/>
    </row>
    <row r="453" spans="4:9" ht="15.75" customHeight="1" x14ac:dyDescent="0.25">
      <c r="D453" s="6"/>
      <c r="I453" s="7"/>
    </row>
    <row r="454" spans="4:9" ht="15.75" customHeight="1" x14ac:dyDescent="0.25">
      <c r="D454" s="6"/>
      <c r="I454" s="7"/>
    </row>
    <row r="455" spans="4:9" ht="15.75" customHeight="1" x14ac:dyDescent="0.25">
      <c r="D455" s="6"/>
      <c r="I455" s="7"/>
    </row>
    <row r="456" spans="4:9" ht="15.75" customHeight="1" x14ac:dyDescent="0.25">
      <c r="D456" s="6"/>
      <c r="I456" s="7"/>
    </row>
    <row r="457" spans="4:9" ht="15.75" customHeight="1" x14ac:dyDescent="0.25">
      <c r="D457" s="6"/>
      <c r="I457" s="7"/>
    </row>
    <row r="458" spans="4:9" ht="15.75" customHeight="1" x14ac:dyDescent="0.25">
      <c r="D458" s="6"/>
      <c r="I458" s="7"/>
    </row>
    <row r="459" spans="4:9" ht="15.75" customHeight="1" x14ac:dyDescent="0.25">
      <c r="D459" s="6"/>
      <c r="I459" s="7"/>
    </row>
    <row r="460" spans="4:9" ht="15.75" customHeight="1" x14ac:dyDescent="0.25">
      <c r="D460" s="6"/>
      <c r="I460" s="7"/>
    </row>
    <row r="461" spans="4:9" ht="15.75" customHeight="1" x14ac:dyDescent="0.25">
      <c r="D461" s="6"/>
      <c r="I461" s="7"/>
    </row>
    <row r="462" spans="4:9" ht="15.75" customHeight="1" x14ac:dyDescent="0.25">
      <c r="D462" s="6"/>
      <c r="I462" s="7"/>
    </row>
    <row r="463" spans="4:9" ht="15.75" customHeight="1" x14ac:dyDescent="0.25">
      <c r="D463" s="6"/>
      <c r="I463" s="7"/>
    </row>
    <row r="464" spans="4:9" ht="15.75" customHeight="1" x14ac:dyDescent="0.25">
      <c r="D464" s="6"/>
      <c r="I464" s="7"/>
    </row>
    <row r="465" spans="4:9" ht="15.75" customHeight="1" x14ac:dyDescent="0.25">
      <c r="D465" s="6"/>
      <c r="I465" s="7"/>
    </row>
    <row r="466" spans="4:9" ht="15.75" customHeight="1" x14ac:dyDescent="0.25">
      <c r="D466" s="6"/>
      <c r="I466" s="7"/>
    </row>
    <row r="467" spans="4:9" ht="15.75" customHeight="1" x14ac:dyDescent="0.25">
      <c r="D467" s="6"/>
      <c r="I467" s="7"/>
    </row>
    <row r="468" spans="4:9" ht="15.75" customHeight="1" x14ac:dyDescent="0.25">
      <c r="D468" s="6"/>
      <c r="I468" s="7"/>
    </row>
    <row r="469" spans="4:9" ht="15.75" customHeight="1" x14ac:dyDescent="0.25">
      <c r="D469" s="6"/>
      <c r="I469" s="7"/>
    </row>
    <row r="470" spans="4:9" ht="15.75" customHeight="1" x14ac:dyDescent="0.25">
      <c r="D470" s="6"/>
      <c r="I470" s="7"/>
    </row>
    <row r="471" spans="4:9" ht="15.75" customHeight="1" x14ac:dyDescent="0.25">
      <c r="D471" s="6"/>
      <c r="I471" s="7"/>
    </row>
    <row r="472" spans="4:9" ht="15.75" customHeight="1" x14ac:dyDescent="0.25">
      <c r="D472" s="6"/>
      <c r="I472" s="7"/>
    </row>
    <row r="473" spans="4:9" ht="15.75" customHeight="1" x14ac:dyDescent="0.25">
      <c r="D473" s="6"/>
      <c r="I473" s="7"/>
    </row>
    <row r="474" spans="4:9" ht="15.75" customHeight="1" x14ac:dyDescent="0.25">
      <c r="D474" s="6"/>
      <c r="I474" s="7"/>
    </row>
    <row r="475" spans="4:9" ht="15.75" customHeight="1" x14ac:dyDescent="0.25">
      <c r="D475" s="6"/>
      <c r="I475" s="7"/>
    </row>
    <row r="476" spans="4:9" ht="15.75" customHeight="1" x14ac:dyDescent="0.25">
      <c r="D476" s="6"/>
      <c r="I476" s="7"/>
    </row>
    <row r="477" spans="4:9" ht="15.75" customHeight="1" x14ac:dyDescent="0.25">
      <c r="D477" s="6"/>
      <c r="I477" s="7"/>
    </row>
    <row r="478" spans="4:9" ht="15.75" customHeight="1" x14ac:dyDescent="0.25">
      <c r="D478" s="6"/>
      <c r="I478" s="7"/>
    </row>
    <row r="479" spans="4:9" ht="15.75" customHeight="1" x14ac:dyDescent="0.25">
      <c r="D479" s="6"/>
      <c r="I479" s="7"/>
    </row>
    <row r="480" spans="4:9" ht="15.75" customHeight="1" x14ac:dyDescent="0.25">
      <c r="D480" s="6"/>
      <c r="I480" s="7"/>
    </row>
    <row r="481" spans="4:9" ht="15.75" customHeight="1" x14ac:dyDescent="0.25">
      <c r="D481" s="6"/>
      <c r="I481" s="7"/>
    </row>
    <row r="482" spans="4:9" ht="15.75" customHeight="1" x14ac:dyDescent="0.25">
      <c r="D482" s="6"/>
      <c r="I482" s="7"/>
    </row>
    <row r="483" spans="4:9" ht="15.75" customHeight="1" x14ac:dyDescent="0.25">
      <c r="D483" s="6"/>
      <c r="I483" s="7"/>
    </row>
    <row r="484" spans="4:9" ht="15.75" customHeight="1" x14ac:dyDescent="0.25">
      <c r="D484" s="6"/>
      <c r="I484" s="7"/>
    </row>
    <row r="485" spans="4:9" ht="15.75" customHeight="1" x14ac:dyDescent="0.25">
      <c r="D485" s="6"/>
      <c r="I485" s="7"/>
    </row>
    <row r="486" spans="4:9" ht="15.75" customHeight="1" x14ac:dyDescent="0.25">
      <c r="D486" s="6"/>
      <c r="I486" s="7"/>
    </row>
    <row r="487" spans="4:9" ht="15.75" customHeight="1" x14ac:dyDescent="0.25">
      <c r="D487" s="6"/>
      <c r="I487" s="7"/>
    </row>
    <row r="488" spans="4:9" ht="15.75" customHeight="1" x14ac:dyDescent="0.25">
      <c r="D488" s="6"/>
      <c r="I488" s="7"/>
    </row>
    <row r="489" spans="4:9" ht="15.75" customHeight="1" x14ac:dyDescent="0.25">
      <c r="D489" s="6"/>
      <c r="I489" s="7"/>
    </row>
    <row r="490" spans="4:9" ht="15.75" customHeight="1" x14ac:dyDescent="0.25">
      <c r="D490" s="6"/>
      <c r="I490" s="7"/>
    </row>
    <row r="491" spans="4:9" ht="15.75" customHeight="1" x14ac:dyDescent="0.25">
      <c r="D491" s="6"/>
      <c r="I491" s="7"/>
    </row>
    <row r="492" spans="4:9" ht="15.75" customHeight="1" x14ac:dyDescent="0.25">
      <c r="D492" s="6"/>
      <c r="I492" s="7"/>
    </row>
    <row r="493" spans="4:9" ht="15.75" customHeight="1" x14ac:dyDescent="0.25">
      <c r="D493" s="6"/>
      <c r="I493" s="7"/>
    </row>
    <row r="494" spans="4:9" ht="15.75" customHeight="1" x14ac:dyDescent="0.25">
      <c r="D494" s="6"/>
      <c r="I494" s="7"/>
    </row>
    <row r="495" spans="4:9" ht="15.75" customHeight="1" x14ac:dyDescent="0.25">
      <c r="D495" s="6"/>
      <c r="I495" s="7"/>
    </row>
    <row r="496" spans="4:9" ht="15.75" customHeight="1" x14ac:dyDescent="0.25">
      <c r="D496" s="6"/>
      <c r="I496" s="7"/>
    </row>
    <row r="497" spans="4:9" ht="15.75" customHeight="1" x14ac:dyDescent="0.25">
      <c r="D497" s="6"/>
      <c r="I497" s="7"/>
    </row>
    <row r="498" spans="4:9" ht="15.75" customHeight="1" x14ac:dyDescent="0.25">
      <c r="D498" s="6"/>
      <c r="I498" s="7"/>
    </row>
    <row r="499" spans="4:9" ht="15.75" customHeight="1" x14ac:dyDescent="0.25">
      <c r="D499" s="6"/>
      <c r="I499" s="7"/>
    </row>
    <row r="500" spans="4:9" ht="15.75" customHeight="1" x14ac:dyDescent="0.25">
      <c r="D500" s="6"/>
      <c r="I500" s="7"/>
    </row>
    <row r="501" spans="4:9" ht="15.75" customHeight="1" x14ac:dyDescent="0.25">
      <c r="D501" s="6"/>
      <c r="I501" s="7"/>
    </row>
    <row r="502" spans="4:9" ht="15.75" customHeight="1" x14ac:dyDescent="0.25">
      <c r="D502" s="6"/>
      <c r="I502" s="7"/>
    </row>
    <row r="503" spans="4:9" ht="15.75" customHeight="1" x14ac:dyDescent="0.25">
      <c r="D503" s="6"/>
      <c r="I503" s="7"/>
    </row>
    <row r="504" spans="4:9" ht="15.75" customHeight="1" x14ac:dyDescent="0.25">
      <c r="D504" s="6"/>
      <c r="I504" s="7"/>
    </row>
    <row r="505" spans="4:9" ht="15.75" customHeight="1" x14ac:dyDescent="0.25">
      <c r="D505" s="6"/>
      <c r="I505" s="7"/>
    </row>
    <row r="506" spans="4:9" ht="15.75" customHeight="1" x14ac:dyDescent="0.25">
      <c r="D506" s="6"/>
      <c r="I506" s="7"/>
    </row>
    <row r="507" spans="4:9" ht="15.75" customHeight="1" x14ac:dyDescent="0.25">
      <c r="D507" s="6"/>
      <c r="I507" s="7"/>
    </row>
    <row r="508" spans="4:9" ht="15.75" customHeight="1" x14ac:dyDescent="0.25">
      <c r="D508" s="6"/>
      <c r="I508" s="7"/>
    </row>
    <row r="509" spans="4:9" ht="15.75" customHeight="1" x14ac:dyDescent="0.25">
      <c r="D509" s="6"/>
      <c r="I509" s="7"/>
    </row>
    <row r="510" spans="4:9" ht="15.75" customHeight="1" x14ac:dyDescent="0.25">
      <c r="D510" s="6"/>
      <c r="I510" s="7"/>
    </row>
    <row r="511" spans="4:9" ht="15.75" customHeight="1" x14ac:dyDescent="0.25">
      <c r="D511" s="6"/>
      <c r="I511" s="7"/>
    </row>
    <row r="512" spans="4:9" ht="15.75" customHeight="1" x14ac:dyDescent="0.25">
      <c r="D512" s="6"/>
      <c r="I512" s="7"/>
    </row>
    <row r="513" spans="4:9" ht="15.75" customHeight="1" x14ac:dyDescent="0.25">
      <c r="D513" s="6"/>
      <c r="I513" s="7"/>
    </row>
    <row r="514" spans="4:9" ht="15.75" customHeight="1" x14ac:dyDescent="0.25">
      <c r="D514" s="6"/>
      <c r="I514" s="7"/>
    </row>
    <row r="515" spans="4:9" ht="15.75" customHeight="1" x14ac:dyDescent="0.25">
      <c r="D515" s="6"/>
      <c r="I515" s="7"/>
    </row>
    <row r="516" spans="4:9" ht="15.75" customHeight="1" x14ac:dyDescent="0.25">
      <c r="D516" s="6"/>
      <c r="I516" s="7"/>
    </row>
    <row r="517" spans="4:9" ht="15.75" customHeight="1" x14ac:dyDescent="0.25">
      <c r="D517" s="6"/>
      <c r="I517" s="7"/>
    </row>
    <row r="518" spans="4:9" ht="15.75" customHeight="1" x14ac:dyDescent="0.25">
      <c r="D518" s="6"/>
      <c r="I518" s="7"/>
    </row>
    <row r="519" spans="4:9" ht="15.75" customHeight="1" x14ac:dyDescent="0.25">
      <c r="D519" s="6"/>
      <c r="I519" s="7"/>
    </row>
    <row r="520" spans="4:9" ht="15.75" customHeight="1" x14ac:dyDescent="0.25">
      <c r="D520" s="6"/>
      <c r="I520" s="7"/>
    </row>
    <row r="521" spans="4:9" ht="15.75" customHeight="1" x14ac:dyDescent="0.25">
      <c r="D521" s="6"/>
      <c r="I521" s="7"/>
    </row>
    <row r="522" spans="4:9" ht="15.75" customHeight="1" x14ac:dyDescent="0.25">
      <c r="D522" s="6"/>
      <c r="I522" s="7"/>
    </row>
    <row r="523" spans="4:9" ht="15.75" customHeight="1" x14ac:dyDescent="0.25">
      <c r="D523" s="6"/>
      <c r="I523" s="7"/>
    </row>
    <row r="524" spans="4:9" ht="15.75" customHeight="1" x14ac:dyDescent="0.25">
      <c r="D524" s="6"/>
      <c r="I524" s="7"/>
    </row>
    <row r="525" spans="4:9" ht="15.75" customHeight="1" x14ac:dyDescent="0.25">
      <c r="D525" s="6"/>
      <c r="I525" s="7"/>
    </row>
    <row r="526" spans="4:9" ht="15.75" customHeight="1" x14ac:dyDescent="0.25">
      <c r="D526" s="6"/>
      <c r="I526" s="7"/>
    </row>
    <row r="527" spans="4:9" ht="15.75" customHeight="1" x14ac:dyDescent="0.25">
      <c r="D527" s="6"/>
      <c r="I527" s="7"/>
    </row>
    <row r="528" spans="4:9" ht="15.75" customHeight="1" x14ac:dyDescent="0.25">
      <c r="D528" s="6"/>
      <c r="I528" s="7"/>
    </row>
    <row r="529" spans="4:9" ht="15.75" customHeight="1" x14ac:dyDescent="0.25">
      <c r="D529" s="6"/>
      <c r="I529" s="7"/>
    </row>
    <row r="530" spans="4:9" ht="15.75" customHeight="1" x14ac:dyDescent="0.25">
      <c r="D530" s="6"/>
      <c r="I530" s="7"/>
    </row>
    <row r="531" spans="4:9" ht="15.75" customHeight="1" x14ac:dyDescent="0.25">
      <c r="D531" s="6"/>
      <c r="I531" s="7"/>
    </row>
    <row r="532" spans="4:9" ht="15.75" customHeight="1" x14ac:dyDescent="0.25">
      <c r="D532" s="6"/>
      <c r="I532" s="7"/>
    </row>
    <row r="533" spans="4:9" ht="15.75" customHeight="1" x14ac:dyDescent="0.25">
      <c r="D533" s="6"/>
      <c r="I533" s="7"/>
    </row>
    <row r="534" spans="4:9" ht="15.75" customHeight="1" x14ac:dyDescent="0.25">
      <c r="D534" s="6"/>
      <c r="I534" s="7"/>
    </row>
    <row r="535" spans="4:9" ht="15.75" customHeight="1" x14ac:dyDescent="0.25">
      <c r="D535" s="6"/>
      <c r="I535" s="7"/>
    </row>
    <row r="536" spans="4:9" ht="15.75" customHeight="1" x14ac:dyDescent="0.25">
      <c r="D536" s="6"/>
      <c r="I536" s="7"/>
    </row>
    <row r="537" spans="4:9" ht="15.75" customHeight="1" x14ac:dyDescent="0.25">
      <c r="D537" s="6"/>
      <c r="I537" s="7"/>
    </row>
    <row r="538" spans="4:9" ht="15.75" customHeight="1" x14ac:dyDescent="0.25">
      <c r="D538" s="6"/>
      <c r="I538" s="7"/>
    </row>
    <row r="539" spans="4:9" ht="15.75" customHeight="1" x14ac:dyDescent="0.25">
      <c r="D539" s="6"/>
      <c r="I539" s="7"/>
    </row>
    <row r="540" spans="4:9" ht="15.75" customHeight="1" x14ac:dyDescent="0.25">
      <c r="D540" s="6"/>
      <c r="I540" s="7"/>
    </row>
    <row r="541" spans="4:9" ht="15.75" customHeight="1" x14ac:dyDescent="0.25">
      <c r="D541" s="6"/>
      <c r="I541" s="7"/>
    </row>
    <row r="542" spans="4:9" ht="15.75" customHeight="1" x14ac:dyDescent="0.25">
      <c r="D542" s="6"/>
      <c r="I542" s="7"/>
    </row>
    <row r="543" spans="4:9" ht="15.75" customHeight="1" x14ac:dyDescent="0.25">
      <c r="D543" s="6"/>
      <c r="I543" s="7"/>
    </row>
    <row r="544" spans="4:9" ht="15.75" customHeight="1" x14ac:dyDescent="0.25">
      <c r="D544" s="6"/>
      <c r="I544" s="7"/>
    </row>
    <row r="545" spans="4:9" ht="15.75" customHeight="1" x14ac:dyDescent="0.25">
      <c r="D545" s="6"/>
      <c r="I545" s="7"/>
    </row>
    <row r="546" spans="4:9" ht="15.75" customHeight="1" x14ac:dyDescent="0.25">
      <c r="D546" s="6"/>
      <c r="I546" s="7"/>
    </row>
    <row r="547" spans="4:9" ht="15.75" customHeight="1" x14ac:dyDescent="0.25">
      <c r="D547" s="6"/>
      <c r="I547" s="7"/>
    </row>
    <row r="548" spans="4:9" ht="15.75" customHeight="1" x14ac:dyDescent="0.25">
      <c r="D548" s="6"/>
      <c r="I548" s="7"/>
    </row>
    <row r="549" spans="4:9" ht="15.75" customHeight="1" x14ac:dyDescent="0.25">
      <c r="D549" s="6"/>
      <c r="I549" s="7"/>
    </row>
    <row r="550" spans="4:9" ht="15.75" customHeight="1" x14ac:dyDescent="0.25">
      <c r="D550" s="6"/>
      <c r="I550" s="7"/>
    </row>
    <row r="551" spans="4:9" ht="15.75" customHeight="1" x14ac:dyDescent="0.25">
      <c r="D551" s="6"/>
      <c r="I551" s="7"/>
    </row>
    <row r="552" spans="4:9" ht="15.75" customHeight="1" x14ac:dyDescent="0.25">
      <c r="D552" s="6"/>
      <c r="I552" s="7"/>
    </row>
    <row r="553" spans="4:9" ht="15.75" customHeight="1" x14ac:dyDescent="0.25">
      <c r="D553" s="6"/>
      <c r="I553" s="7"/>
    </row>
    <row r="554" spans="4:9" ht="15.75" customHeight="1" x14ac:dyDescent="0.25">
      <c r="D554" s="6"/>
      <c r="I554" s="7"/>
    </row>
    <row r="555" spans="4:9" ht="15.75" customHeight="1" x14ac:dyDescent="0.25">
      <c r="D555" s="6"/>
      <c r="I555" s="7"/>
    </row>
    <row r="556" spans="4:9" ht="15.75" customHeight="1" x14ac:dyDescent="0.25">
      <c r="D556" s="6"/>
      <c r="I556" s="7"/>
    </row>
    <row r="557" spans="4:9" ht="15.75" customHeight="1" x14ac:dyDescent="0.25">
      <c r="D557" s="6"/>
      <c r="I557" s="7"/>
    </row>
    <row r="558" spans="4:9" ht="15.75" customHeight="1" x14ac:dyDescent="0.25">
      <c r="D558" s="6"/>
      <c r="I558" s="7"/>
    </row>
    <row r="559" spans="4:9" ht="15.75" customHeight="1" x14ac:dyDescent="0.25">
      <c r="D559" s="6"/>
      <c r="I559" s="7"/>
    </row>
    <row r="560" spans="4:9" ht="15.75" customHeight="1" x14ac:dyDescent="0.25">
      <c r="D560" s="6"/>
      <c r="I560" s="7"/>
    </row>
    <row r="561" spans="4:9" ht="15.75" customHeight="1" x14ac:dyDescent="0.25">
      <c r="D561" s="6"/>
      <c r="I561" s="7"/>
    </row>
    <row r="562" spans="4:9" ht="15.75" customHeight="1" x14ac:dyDescent="0.25">
      <c r="D562" s="6"/>
      <c r="I562" s="7"/>
    </row>
    <row r="563" spans="4:9" ht="15.75" customHeight="1" x14ac:dyDescent="0.25">
      <c r="D563" s="6"/>
      <c r="I563" s="7"/>
    </row>
    <row r="564" spans="4:9" ht="15.75" customHeight="1" x14ac:dyDescent="0.25">
      <c r="D564" s="6"/>
      <c r="I564" s="7"/>
    </row>
    <row r="565" spans="4:9" ht="15.75" customHeight="1" x14ac:dyDescent="0.25">
      <c r="D565" s="6"/>
      <c r="I565" s="7"/>
    </row>
    <row r="566" spans="4:9" ht="15.75" customHeight="1" x14ac:dyDescent="0.25">
      <c r="D566" s="6"/>
      <c r="I566" s="7"/>
    </row>
    <row r="567" spans="4:9" ht="15.75" customHeight="1" x14ac:dyDescent="0.25">
      <c r="D567" s="6"/>
      <c r="I567" s="7"/>
    </row>
    <row r="568" spans="4:9" ht="15.75" customHeight="1" x14ac:dyDescent="0.25">
      <c r="D568" s="6"/>
      <c r="I568" s="7"/>
    </row>
    <row r="569" spans="4:9" ht="15.75" customHeight="1" x14ac:dyDescent="0.25">
      <c r="D569" s="6"/>
      <c r="I569" s="7"/>
    </row>
    <row r="570" spans="4:9" ht="15.75" customHeight="1" x14ac:dyDescent="0.25">
      <c r="D570" s="6"/>
      <c r="I570" s="7"/>
    </row>
    <row r="571" spans="4:9" ht="15.75" customHeight="1" x14ac:dyDescent="0.25">
      <c r="D571" s="6"/>
      <c r="I571" s="7"/>
    </row>
    <row r="572" spans="4:9" ht="15.75" customHeight="1" x14ac:dyDescent="0.25">
      <c r="D572" s="6"/>
      <c r="I572" s="7"/>
    </row>
    <row r="573" spans="4:9" ht="15.75" customHeight="1" x14ac:dyDescent="0.25">
      <c r="D573" s="6"/>
      <c r="I573" s="7"/>
    </row>
    <row r="574" spans="4:9" ht="15.75" customHeight="1" x14ac:dyDescent="0.25">
      <c r="D574" s="6"/>
      <c r="I574" s="7"/>
    </row>
    <row r="575" spans="4:9" ht="15.75" customHeight="1" x14ac:dyDescent="0.25">
      <c r="D575" s="6"/>
      <c r="I575" s="7"/>
    </row>
    <row r="576" spans="4:9" ht="15.75" customHeight="1" x14ac:dyDescent="0.25">
      <c r="D576" s="6"/>
      <c r="I576" s="7"/>
    </row>
    <row r="577" spans="4:9" ht="15.75" customHeight="1" x14ac:dyDescent="0.25">
      <c r="D577" s="6"/>
      <c r="I577" s="7"/>
    </row>
    <row r="578" spans="4:9" ht="15.75" customHeight="1" x14ac:dyDescent="0.25">
      <c r="D578" s="6"/>
      <c r="I578" s="7"/>
    </row>
    <row r="579" spans="4:9" ht="15.75" customHeight="1" x14ac:dyDescent="0.25">
      <c r="D579" s="6"/>
      <c r="I579" s="7"/>
    </row>
    <row r="580" spans="4:9" ht="15.75" customHeight="1" x14ac:dyDescent="0.25">
      <c r="D580" s="6"/>
      <c r="I580" s="7"/>
    </row>
    <row r="581" spans="4:9" ht="15.75" customHeight="1" x14ac:dyDescent="0.25">
      <c r="D581" s="6"/>
      <c r="I581" s="7"/>
    </row>
    <row r="582" spans="4:9" ht="15.75" customHeight="1" x14ac:dyDescent="0.25">
      <c r="D582" s="6"/>
      <c r="I582" s="7"/>
    </row>
    <row r="583" spans="4:9" ht="15.75" customHeight="1" x14ac:dyDescent="0.25">
      <c r="D583" s="6"/>
      <c r="I583" s="7"/>
    </row>
    <row r="584" spans="4:9" ht="15.75" customHeight="1" x14ac:dyDescent="0.25">
      <c r="D584" s="6"/>
      <c r="I584" s="7"/>
    </row>
    <row r="585" spans="4:9" ht="15.75" customHeight="1" x14ac:dyDescent="0.25">
      <c r="D585" s="6"/>
      <c r="I585" s="7"/>
    </row>
    <row r="586" spans="4:9" ht="15.75" customHeight="1" x14ac:dyDescent="0.25">
      <c r="D586" s="6"/>
      <c r="I586" s="7"/>
    </row>
    <row r="587" spans="4:9" ht="15.75" customHeight="1" x14ac:dyDescent="0.25">
      <c r="D587" s="6"/>
      <c r="I587" s="7"/>
    </row>
    <row r="588" spans="4:9" ht="15.75" customHeight="1" x14ac:dyDescent="0.25">
      <c r="D588" s="6"/>
      <c r="I588" s="7"/>
    </row>
    <row r="589" spans="4:9" ht="15.75" customHeight="1" x14ac:dyDescent="0.25">
      <c r="D589" s="6"/>
      <c r="I589" s="7"/>
    </row>
    <row r="590" spans="4:9" ht="15.75" customHeight="1" x14ac:dyDescent="0.25">
      <c r="D590" s="6"/>
      <c r="I590" s="7"/>
    </row>
    <row r="591" spans="4:9" ht="15.75" customHeight="1" x14ac:dyDescent="0.25">
      <c r="D591" s="6"/>
      <c r="I591" s="7"/>
    </row>
    <row r="592" spans="4:9" ht="15.75" customHeight="1" x14ac:dyDescent="0.25">
      <c r="D592" s="6"/>
      <c r="I592" s="7"/>
    </row>
    <row r="593" spans="4:9" ht="15.75" customHeight="1" x14ac:dyDescent="0.25">
      <c r="D593" s="6"/>
      <c r="I593" s="7"/>
    </row>
    <row r="594" spans="4:9" ht="15.75" customHeight="1" x14ac:dyDescent="0.25">
      <c r="D594" s="6"/>
      <c r="I594" s="7"/>
    </row>
    <row r="595" spans="4:9" ht="15.75" customHeight="1" x14ac:dyDescent="0.25">
      <c r="D595" s="6"/>
      <c r="I595" s="7"/>
    </row>
    <row r="596" spans="4:9" ht="15.75" customHeight="1" x14ac:dyDescent="0.25">
      <c r="D596" s="6"/>
      <c r="I596" s="7"/>
    </row>
    <row r="597" spans="4:9" ht="15.75" customHeight="1" x14ac:dyDescent="0.25">
      <c r="D597" s="6"/>
      <c r="I597" s="7"/>
    </row>
    <row r="598" spans="4:9" ht="15.75" customHeight="1" x14ac:dyDescent="0.25">
      <c r="D598" s="6"/>
      <c r="I598" s="7"/>
    </row>
    <row r="599" spans="4:9" ht="15.75" customHeight="1" x14ac:dyDescent="0.25">
      <c r="D599" s="6"/>
      <c r="I599" s="7"/>
    </row>
    <row r="600" spans="4:9" ht="15.75" customHeight="1" x14ac:dyDescent="0.25">
      <c r="D600" s="6"/>
      <c r="I600" s="7"/>
    </row>
    <row r="601" spans="4:9" ht="15.75" customHeight="1" x14ac:dyDescent="0.25">
      <c r="D601" s="6"/>
      <c r="I601" s="7"/>
    </row>
    <row r="602" spans="4:9" ht="15.75" customHeight="1" x14ac:dyDescent="0.25">
      <c r="D602" s="6"/>
      <c r="I602" s="7"/>
    </row>
    <row r="603" spans="4:9" ht="15.75" customHeight="1" x14ac:dyDescent="0.25">
      <c r="D603" s="6"/>
      <c r="I603" s="7"/>
    </row>
    <row r="604" spans="4:9" ht="15.75" customHeight="1" x14ac:dyDescent="0.25">
      <c r="D604" s="6"/>
      <c r="I604" s="7"/>
    </row>
    <row r="605" spans="4:9" ht="15.75" customHeight="1" x14ac:dyDescent="0.25">
      <c r="D605" s="6"/>
      <c r="I605" s="7"/>
    </row>
    <row r="606" spans="4:9" ht="15.75" customHeight="1" x14ac:dyDescent="0.25">
      <c r="D606" s="6"/>
      <c r="I606" s="7"/>
    </row>
    <row r="607" spans="4:9" ht="15.75" customHeight="1" x14ac:dyDescent="0.25">
      <c r="D607" s="6"/>
      <c r="I607" s="7"/>
    </row>
    <row r="608" spans="4:9" ht="15.75" customHeight="1" x14ac:dyDescent="0.25">
      <c r="D608" s="6"/>
      <c r="I608" s="7"/>
    </row>
    <row r="609" spans="4:9" ht="15.75" customHeight="1" x14ac:dyDescent="0.25">
      <c r="D609" s="6"/>
      <c r="I609" s="7"/>
    </row>
    <row r="610" spans="4:9" ht="15.75" customHeight="1" x14ac:dyDescent="0.25">
      <c r="D610" s="6"/>
      <c r="I610" s="7"/>
    </row>
    <row r="611" spans="4:9" ht="15.75" customHeight="1" x14ac:dyDescent="0.25">
      <c r="D611" s="6"/>
      <c r="I611" s="7"/>
    </row>
    <row r="612" spans="4:9" ht="15.75" customHeight="1" x14ac:dyDescent="0.25">
      <c r="D612" s="6"/>
      <c r="I612" s="7"/>
    </row>
    <row r="613" spans="4:9" ht="15.75" customHeight="1" x14ac:dyDescent="0.25">
      <c r="D613" s="6"/>
      <c r="I613" s="7"/>
    </row>
    <row r="614" spans="4:9" ht="15.75" customHeight="1" x14ac:dyDescent="0.25">
      <c r="D614" s="6"/>
      <c r="I614" s="7"/>
    </row>
    <row r="615" spans="4:9" ht="15.75" customHeight="1" x14ac:dyDescent="0.25">
      <c r="D615" s="6"/>
      <c r="I615" s="7"/>
    </row>
    <row r="616" spans="4:9" ht="15.75" customHeight="1" x14ac:dyDescent="0.25">
      <c r="D616" s="6"/>
      <c r="I616" s="7"/>
    </row>
    <row r="617" spans="4:9" ht="15.75" customHeight="1" x14ac:dyDescent="0.25">
      <c r="D617" s="6"/>
      <c r="I617" s="7"/>
    </row>
    <row r="618" spans="4:9" ht="15.75" customHeight="1" x14ac:dyDescent="0.25">
      <c r="D618" s="6"/>
      <c r="I618" s="7"/>
    </row>
    <row r="619" spans="4:9" ht="15.75" customHeight="1" x14ac:dyDescent="0.25">
      <c r="D619" s="6"/>
      <c r="I619" s="7"/>
    </row>
    <row r="620" spans="4:9" ht="15.75" customHeight="1" x14ac:dyDescent="0.25">
      <c r="D620" s="6"/>
      <c r="I620" s="7"/>
    </row>
    <row r="621" spans="4:9" ht="15.75" customHeight="1" x14ac:dyDescent="0.25">
      <c r="D621" s="6"/>
      <c r="I621" s="7"/>
    </row>
    <row r="622" spans="4:9" ht="15.75" customHeight="1" x14ac:dyDescent="0.25">
      <c r="D622" s="6"/>
      <c r="I622" s="7"/>
    </row>
    <row r="623" spans="4:9" ht="15.75" customHeight="1" x14ac:dyDescent="0.25">
      <c r="D623" s="6"/>
      <c r="I623" s="7"/>
    </row>
    <row r="624" spans="4:9" ht="15.75" customHeight="1" x14ac:dyDescent="0.25">
      <c r="D624" s="6"/>
      <c r="I624" s="7"/>
    </row>
    <row r="625" spans="4:9" ht="15.75" customHeight="1" x14ac:dyDescent="0.25">
      <c r="D625" s="6"/>
      <c r="I625" s="7"/>
    </row>
    <row r="626" spans="4:9" ht="15.75" customHeight="1" x14ac:dyDescent="0.25">
      <c r="D626" s="6"/>
      <c r="I626" s="7"/>
    </row>
    <row r="627" spans="4:9" ht="15.75" customHeight="1" x14ac:dyDescent="0.25">
      <c r="D627" s="6"/>
      <c r="I627" s="7"/>
    </row>
    <row r="628" spans="4:9" ht="15.75" customHeight="1" x14ac:dyDescent="0.25">
      <c r="D628" s="6"/>
      <c r="I628" s="7"/>
    </row>
    <row r="629" spans="4:9" ht="15.75" customHeight="1" x14ac:dyDescent="0.25">
      <c r="D629" s="6"/>
      <c r="I629" s="7"/>
    </row>
    <row r="630" spans="4:9" ht="15.75" customHeight="1" x14ac:dyDescent="0.25">
      <c r="D630" s="6"/>
      <c r="I630" s="7"/>
    </row>
    <row r="631" spans="4:9" ht="15.75" customHeight="1" x14ac:dyDescent="0.25">
      <c r="D631" s="6"/>
      <c r="I631" s="7"/>
    </row>
    <row r="632" spans="4:9" ht="15.75" customHeight="1" x14ac:dyDescent="0.25">
      <c r="D632" s="6"/>
      <c r="I632" s="7"/>
    </row>
    <row r="633" spans="4:9" ht="15.75" customHeight="1" x14ac:dyDescent="0.25">
      <c r="D633" s="6"/>
      <c r="I633" s="7"/>
    </row>
    <row r="634" spans="4:9" ht="15.75" customHeight="1" x14ac:dyDescent="0.25">
      <c r="D634" s="6"/>
      <c r="I634" s="7"/>
    </row>
    <row r="635" spans="4:9" ht="15.75" customHeight="1" x14ac:dyDescent="0.25">
      <c r="D635" s="6"/>
      <c r="I635" s="7"/>
    </row>
    <row r="636" spans="4:9" ht="15.75" customHeight="1" x14ac:dyDescent="0.25">
      <c r="D636" s="6"/>
      <c r="I636" s="7"/>
    </row>
    <row r="637" spans="4:9" ht="15.75" customHeight="1" x14ac:dyDescent="0.25">
      <c r="D637" s="6"/>
      <c r="I637" s="7"/>
    </row>
    <row r="638" spans="4:9" ht="15.75" customHeight="1" x14ac:dyDescent="0.25">
      <c r="D638" s="6"/>
      <c r="I638" s="7"/>
    </row>
    <row r="639" spans="4:9" ht="15.75" customHeight="1" x14ac:dyDescent="0.25">
      <c r="D639" s="6"/>
      <c r="I639" s="7"/>
    </row>
    <row r="640" spans="4:9" ht="15.75" customHeight="1" x14ac:dyDescent="0.25">
      <c r="D640" s="6"/>
      <c r="I640" s="7"/>
    </row>
    <row r="641" spans="4:9" ht="15.75" customHeight="1" x14ac:dyDescent="0.25">
      <c r="D641" s="6"/>
      <c r="I641" s="7"/>
    </row>
    <row r="642" spans="4:9" ht="15.75" customHeight="1" x14ac:dyDescent="0.25">
      <c r="D642" s="6"/>
      <c r="I642" s="7"/>
    </row>
    <row r="643" spans="4:9" ht="15.75" customHeight="1" x14ac:dyDescent="0.25">
      <c r="D643" s="6"/>
      <c r="I643" s="7"/>
    </row>
    <row r="644" spans="4:9" ht="15.75" customHeight="1" x14ac:dyDescent="0.25">
      <c r="D644" s="6"/>
      <c r="I644" s="7"/>
    </row>
    <row r="645" spans="4:9" ht="15.75" customHeight="1" x14ac:dyDescent="0.25">
      <c r="D645" s="6"/>
      <c r="I645" s="7"/>
    </row>
    <row r="646" spans="4:9" ht="15.75" customHeight="1" x14ac:dyDescent="0.25">
      <c r="D646" s="6"/>
      <c r="I646" s="7"/>
    </row>
    <row r="647" spans="4:9" ht="15.75" customHeight="1" x14ac:dyDescent="0.25">
      <c r="D647" s="6"/>
      <c r="I647" s="7"/>
    </row>
    <row r="648" spans="4:9" ht="15.75" customHeight="1" x14ac:dyDescent="0.25">
      <c r="D648" s="6"/>
      <c r="I648" s="7"/>
    </row>
    <row r="649" spans="4:9" ht="15.75" customHeight="1" x14ac:dyDescent="0.25">
      <c r="D649" s="6"/>
      <c r="I649" s="7"/>
    </row>
    <row r="650" spans="4:9" ht="15.75" customHeight="1" x14ac:dyDescent="0.25">
      <c r="D650" s="6"/>
      <c r="I650" s="7"/>
    </row>
    <row r="651" spans="4:9" ht="15.75" customHeight="1" x14ac:dyDescent="0.25">
      <c r="D651" s="6"/>
      <c r="I651" s="7"/>
    </row>
    <row r="652" spans="4:9" ht="15.75" customHeight="1" x14ac:dyDescent="0.25">
      <c r="D652" s="6"/>
      <c r="I652" s="7"/>
    </row>
    <row r="653" spans="4:9" ht="15.75" customHeight="1" x14ac:dyDescent="0.25">
      <c r="D653" s="6"/>
      <c r="I653" s="7"/>
    </row>
    <row r="654" spans="4:9" ht="15.75" customHeight="1" x14ac:dyDescent="0.25">
      <c r="D654" s="6"/>
      <c r="I654" s="7"/>
    </row>
    <row r="655" spans="4:9" ht="15.75" customHeight="1" x14ac:dyDescent="0.25">
      <c r="D655" s="6"/>
      <c r="I655" s="7"/>
    </row>
    <row r="656" spans="4:9" ht="15.75" customHeight="1" x14ac:dyDescent="0.25">
      <c r="D656" s="6"/>
      <c r="I656" s="7"/>
    </row>
    <row r="657" spans="4:9" ht="15.75" customHeight="1" x14ac:dyDescent="0.25">
      <c r="D657" s="6"/>
      <c r="I657" s="7"/>
    </row>
    <row r="658" spans="4:9" ht="15.75" customHeight="1" x14ac:dyDescent="0.25">
      <c r="D658" s="6"/>
      <c r="I658" s="7"/>
    </row>
    <row r="659" spans="4:9" ht="15.75" customHeight="1" x14ac:dyDescent="0.25">
      <c r="D659" s="6"/>
      <c r="I659" s="7"/>
    </row>
    <row r="660" spans="4:9" ht="15.75" customHeight="1" x14ac:dyDescent="0.25">
      <c r="D660" s="6"/>
      <c r="I660" s="7"/>
    </row>
    <row r="661" spans="4:9" ht="15.75" customHeight="1" x14ac:dyDescent="0.25">
      <c r="D661" s="6"/>
      <c r="I661" s="7"/>
    </row>
    <row r="662" spans="4:9" ht="15.75" customHeight="1" x14ac:dyDescent="0.25">
      <c r="D662" s="6"/>
      <c r="I662" s="7"/>
    </row>
    <row r="663" spans="4:9" ht="15.75" customHeight="1" x14ac:dyDescent="0.25">
      <c r="D663" s="6"/>
      <c r="I663" s="7"/>
    </row>
    <row r="664" spans="4:9" ht="15.75" customHeight="1" x14ac:dyDescent="0.25">
      <c r="D664" s="6"/>
      <c r="I664" s="7"/>
    </row>
    <row r="665" spans="4:9" ht="15.75" customHeight="1" x14ac:dyDescent="0.25">
      <c r="D665" s="6"/>
      <c r="I665" s="7"/>
    </row>
    <row r="666" spans="4:9" ht="15.75" customHeight="1" x14ac:dyDescent="0.25">
      <c r="D666" s="6"/>
      <c r="I666" s="7"/>
    </row>
    <row r="667" spans="4:9" ht="15.75" customHeight="1" x14ac:dyDescent="0.25">
      <c r="D667" s="6"/>
      <c r="I667" s="7"/>
    </row>
    <row r="668" spans="4:9" ht="15.75" customHeight="1" x14ac:dyDescent="0.25">
      <c r="D668" s="6"/>
      <c r="I668" s="7"/>
    </row>
    <row r="669" spans="4:9" ht="15.75" customHeight="1" x14ac:dyDescent="0.25">
      <c r="D669" s="6"/>
      <c r="I669" s="7"/>
    </row>
    <row r="670" spans="4:9" ht="15.75" customHeight="1" x14ac:dyDescent="0.25">
      <c r="D670" s="6"/>
      <c r="I670" s="7"/>
    </row>
    <row r="671" spans="4:9" ht="15.75" customHeight="1" x14ac:dyDescent="0.25">
      <c r="D671" s="6"/>
      <c r="I671" s="7"/>
    </row>
    <row r="672" spans="4:9" ht="15.75" customHeight="1" x14ac:dyDescent="0.25">
      <c r="D672" s="6"/>
      <c r="I672" s="7"/>
    </row>
    <row r="673" spans="4:9" ht="15.75" customHeight="1" x14ac:dyDescent="0.25">
      <c r="D673" s="6"/>
      <c r="I673" s="7"/>
    </row>
    <row r="674" spans="4:9" ht="15.75" customHeight="1" x14ac:dyDescent="0.25">
      <c r="D674" s="6"/>
      <c r="I674" s="7"/>
    </row>
    <row r="675" spans="4:9" ht="15.75" customHeight="1" x14ac:dyDescent="0.25">
      <c r="D675" s="6"/>
      <c r="I675" s="7"/>
    </row>
    <row r="676" spans="4:9" ht="15.75" customHeight="1" x14ac:dyDescent="0.25">
      <c r="D676" s="6"/>
      <c r="I676" s="7"/>
    </row>
    <row r="677" spans="4:9" ht="15.75" customHeight="1" x14ac:dyDescent="0.25">
      <c r="D677" s="6"/>
      <c r="I677" s="7"/>
    </row>
    <row r="678" spans="4:9" ht="15.75" customHeight="1" x14ac:dyDescent="0.25">
      <c r="D678" s="6"/>
      <c r="I678" s="7"/>
    </row>
    <row r="679" spans="4:9" ht="15.75" customHeight="1" x14ac:dyDescent="0.25">
      <c r="D679" s="6"/>
      <c r="I679" s="7"/>
    </row>
    <row r="680" spans="4:9" ht="15.75" customHeight="1" x14ac:dyDescent="0.25">
      <c r="D680" s="6"/>
      <c r="I680" s="7"/>
    </row>
    <row r="681" spans="4:9" ht="15.75" customHeight="1" x14ac:dyDescent="0.25">
      <c r="D681" s="6"/>
      <c r="I681" s="7"/>
    </row>
    <row r="682" spans="4:9" ht="15.75" customHeight="1" x14ac:dyDescent="0.25">
      <c r="D682" s="6"/>
      <c r="I682" s="7"/>
    </row>
    <row r="683" spans="4:9" ht="15.75" customHeight="1" x14ac:dyDescent="0.25">
      <c r="D683" s="6"/>
      <c r="I683" s="7"/>
    </row>
    <row r="684" spans="4:9" ht="15.75" customHeight="1" x14ac:dyDescent="0.25">
      <c r="D684" s="6"/>
      <c r="I684" s="7"/>
    </row>
    <row r="685" spans="4:9" ht="15.75" customHeight="1" x14ac:dyDescent="0.25">
      <c r="D685" s="6"/>
      <c r="I685" s="7"/>
    </row>
    <row r="686" spans="4:9" ht="15.75" customHeight="1" x14ac:dyDescent="0.25">
      <c r="D686" s="6"/>
      <c r="I686" s="7"/>
    </row>
    <row r="687" spans="4:9" ht="15.75" customHeight="1" x14ac:dyDescent="0.25">
      <c r="D687" s="6"/>
      <c r="I687" s="7"/>
    </row>
    <row r="688" spans="4:9" ht="15.75" customHeight="1" x14ac:dyDescent="0.25">
      <c r="D688" s="6"/>
      <c r="I688" s="7"/>
    </row>
    <row r="689" spans="4:9" ht="15.75" customHeight="1" x14ac:dyDescent="0.25">
      <c r="D689" s="6"/>
      <c r="I689" s="7"/>
    </row>
    <row r="690" spans="4:9" ht="15.75" customHeight="1" x14ac:dyDescent="0.25">
      <c r="D690" s="6"/>
      <c r="I690" s="7"/>
    </row>
    <row r="691" spans="4:9" ht="15.75" customHeight="1" x14ac:dyDescent="0.25">
      <c r="D691" s="6"/>
      <c r="I691" s="7"/>
    </row>
    <row r="692" spans="4:9" ht="15.75" customHeight="1" x14ac:dyDescent="0.25">
      <c r="D692" s="6"/>
      <c r="I692" s="7"/>
    </row>
    <row r="693" spans="4:9" ht="15.75" customHeight="1" x14ac:dyDescent="0.25">
      <c r="D693" s="6"/>
      <c r="I693" s="7"/>
    </row>
    <row r="694" spans="4:9" ht="15.75" customHeight="1" x14ac:dyDescent="0.25">
      <c r="D694" s="6"/>
      <c r="I694" s="7"/>
    </row>
    <row r="695" spans="4:9" ht="15.75" customHeight="1" x14ac:dyDescent="0.25">
      <c r="D695" s="6"/>
      <c r="I695" s="7"/>
    </row>
    <row r="696" spans="4:9" ht="15.75" customHeight="1" x14ac:dyDescent="0.25">
      <c r="D696" s="6"/>
      <c r="I696" s="7"/>
    </row>
    <row r="697" spans="4:9" ht="15.75" customHeight="1" x14ac:dyDescent="0.25">
      <c r="D697" s="6"/>
      <c r="I697" s="7"/>
    </row>
    <row r="698" spans="4:9" ht="15.75" customHeight="1" x14ac:dyDescent="0.25">
      <c r="D698" s="6"/>
      <c r="I698" s="7"/>
    </row>
    <row r="699" spans="4:9" ht="15.75" customHeight="1" x14ac:dyDescent="0.25">
      <c r="D699" s="6"/>
      <c r="I699" s="7"/>
    </row>
    <row r="700" spans="4:9" ht="15.75" customHeight="1" x14ac:dyDescent="0.25">
      <c r="D700" s="6"/>
      <c r="I700" s="7"/>
    </row>
    <row r="701" spans="4:9" ht="15.75" customHeight="1" x14ac:dyDescent="0.25">
      <c r="D701" s="6"/>
      <c r="I701" s="7"/>
    </row>
    <row r="702" spans="4:9" ht="15.75" customHeight="1" x14ac:dyDescent="0.25">
      <c r="D702" s="6"/>
      <c r="I702" s="7"/>
    </row>
    <row r="703" spans="4:9" ht="15.75" customHeight="1" x14ac:dyDescent="0.25">
      <c r="D703" s="6"/>
      <c r="I703" s="7"/>
    </row>
    <row r="704" spans="4:9" ht="15.75" customHeight="1" x14ac:dyDescent="0.25">
      <c r="D704" s="6"/>
      <c r="I704" s="7"/>
    </row>
    <row r="705" spans="4:9" ht="15.75" customHeight="1" x14ac:dyDescent="0.25">
      <c r="D705" s="6"/>
      <c r="I705" s="7"/>
    </row>
    <row r="706" spans="4:9" ht="15.75" customHeight="1" x14ac:dyDescent="0.25">
      <c r="D706" s="6"/>
      <c r="I706" s="7"/>
    </row>
    <row r="707" spans="4:9" ht="15.75" customHeight="1" x14ac:dyDescent="0.25">
      <c r="D707" s="6"/>
      <c r="I707" s="7"/>
    </row>
    <row r="708" spans="4:9" ht="15.75" customHeight="1" x14ac:dyDescent="0.25">
      <c r="D708" s="6"/>
      <c r="I708" s="7"/>
    </row>
    <row r="709" spans="4:9" ht="15.75" customHeight="1" x14ac:dyDescent="0.25">
      <c r="D709" s="6"/>
      <c r="I709" s="7"/>
    </row>
    <row r="710" spans="4:9" ht="15.75" customHeight="1" x14ac:dyDescent="0.25">
      <c r="D710" s="6"/>
      <c r="I710" s="7"/>
    </row>
    <row r="711" spans="4:9" ht="15.75" customHeight="1" x14ac:dyDescent="0.25">
      <c r="D711" s="6"/>
      <c r="I711" s="7"/>
    </row>
    <row r="712" spans="4:9" ht="15.75" customHeight="1" x14ac:dyDescent="0.25">
      <c r="D712" s="6"/>
      <c r="I712" s="7"/>
    </row>
    <row r="713" spans="4:9" ht="15.75" customHeight="1" x14ac:dyDescent="0.25">
      <c r="D713" s="6"/>
      <c r="I713" s="7"/>
    </row>
    <row r="714" spans="4:9" ht="15.75" customHeight="1" x14ac:dyDescent="0.25">
      <c r="D714" s="6"/>
      <c r="I714" s="7"/>
    </row>
    <row r="715" spans="4:9" ht="15.75" customHeight="1" x14ac:dyDescent="0.25">
      <c r="D715" s="6"/>
      <c r="I715" s="7"/>
    </row>
    <row r="716" spans="4:9" ht="15.75" customHeight="1" x14ac:dyDescent="0.25">
      <c r="D716" s="6"/>
      <c r="I716" s="7"/>
    </row>
    <row r="717" spans="4:9" ht="15.75" customHeight="1" x14ac:dyDescent="0.25">
      <c r="D717" s="6"/>
      <c r="I717" s="7"/>
    </row>
    <row r="718" spans="4:9" ht="15.75" customHeight="1" x14ac:dyDescent="0.25">
      <c r="D718" s="6"/>
      <c r="I718" s="7"/>
    </row>
    <row r="719" spans="4:9" ht="15.75" customHeight="1" x14ac:dyDescent="0.25">
      <c r="D719" s="6"/>
      <c r="I719" s="7"/>
    </row>
    <row r="720" spans="4:9" ht="15.75" customHeight="1" x14ac:dyDescent="0.25">
      <c r="D720" s="6"/>
      <c r="I720" s="7"/>
    </row>
    <row r="721" spans="4:9" ht="15.75" customHeight="1" x14ac:dyDescent="0.25">
      <c r="D721" s="6"/>
      <c r="I721" s="7"/>
    </row>
    <row r="722" spans="4:9" ht="15.75" customHeight="1" x14ac:dyDescent="0.25">
      <c r="D722" s="6"/>
      <c r="I722" s="7"/>
    </row>
    <row r="723" spans="4:9" ht="15.75" customHeight="1" x14ac:dyDescent="0.25">
      <c r="D723" s="6"/>
      <c r="I723" s="7"/>
    </row>
    <row r="724" spans="4:9" ht="15.75" customHeight="1" x14ac:dyDescent="0.25">
      <c r="D724" s="6"/>
      <c r="I724" s="7"/>
    </row>
    <row r="725" spans="4:9" ht="15.75" customHeight="1" x14ac:dyDescent="0.25">
      <c r="D725" s="6"/>
      <c r="I725" s="7"/>
    </row>
    <row r="726" spans="4:9" ht="15.75" customHeight="1" x14ac:dyDescent="0.25">
      <c r="D726" s="6"/>
      <c r="I726" s="7"/>
    </row>
    <row r="727" spans="4:9" ht="15.75" customHeight="1" x14ac:dyDescent="0.25">
      <c r="D727" s="6"/>
      <c r="I727" s="7"/>
    </row>
    <row r="728" spans="4:9" ht="15.75" customHeight="1" x14ac:dyDescent="0.25">
      <c r="D728" s="6"/>
      <c r="I728" s="7"/>
    </row>
    <row r="729" spans="4:9" ht="15.75" customHeight="1" x14ac:dyDescent="0.25">
      <c r="D729" s="6"/>
      <c r="I729" s="7"/>
    </row>
    <row r="730" spans="4:9" ht="15.75" customHeight="1" x14ac:dyDescent="0.25">
      <c r="D730" s="6"/>
      <c r="I730" s="7"/>
    </row>
    <row r="731" spans="4:9" ht="15.75" customHeight="1" x14ac:dyDescent="0.25">
      <c r="D731" s="6"/>
      <c r="I731" s="7"/>
    </row>
    <row r="732" spans="4:9" ht="15.75" customHeight="1" x14ac:dyDescent="0.25">
      <c r="D732" s="6"/>
      <c r="I732" s="7"/>
    </row>
    <row r="733" spans="4:9" ht="15.75" customHeight="1" x14ac:dyDescent="0.25">
      <c r="D733" s="6"/>
      <c r="I733" s="7"/>
    </row>
    <row r="734" spans="4:9" ht="15.75" customHeight="1" x14ac:dyDescent="0.25">
      <c r="D734" s="6"/>
      <c r="I734" s="7"/>
    </row>
    <row r="735" spans="4:9" ht="15.75" customHeight="1" x14ac:dyDescent="0.25">
      <c r="D735" s="6"/>
      <c r="I735" s="7"/>
    </row>
    <row r="736" spans="4:9" ht="15.75" customHeight="1" x14ac:dyDescent="0.25">
      <c r="D736" s="6"/>
      <c r="I736" s="7"/>
    </row>
    <row r="737" spans="4:9" ht="15.75" customHeight="1" x14ac:dyDescent="0.25">
      <c r="D737" s="6"/>
      <c r="I737" s="7"/>
    </row>
    <row r="738" spans="4:9" ht="15.75" customHeight="1" x14ac:dyDescent="0.25">
      <c r="D738" s="6"/>
      <c r="I738" s="7"/>
    </row>
    <row r="739" spans="4:9" ht="15.75" customHeight="1" x14ac:dyDescent="0.25">
      <c r="D739" s="6"/>
      <c r="I739" s="7"/>
    </row>
    <row r="740" spans="4:9" ht="15.75" customHeight="1" x14ac:dyDescent="0.25">
      <c r="D740" s="6"/>
      <c r="I740" s="7"/>
    </row>
    <row r="741" spans="4:9" ht="15.75" customHeight="1" x14ac:dyDescent="0.25">
      <c r="D741" s="6"/>
      <c r="I741" s="7"/>
    </row>
    <row r="742" spans="4:9" ht="15.75" customHeight="1" x14ac:dyDescent="0.25">
      <c r="D742" s="6"/>
      <c r="I742" s="7"/>
    </row>
    <row r="743" spans="4:9" ht="15.75" customHeight="1" x14ac:dyDescent="0.25">
      <c r="D743" s="6"/>
      <c r="I743" s="7"/>
    </row>
    <row r="744" spans="4:9" ht="15.75" customHeight="1" x14ac:dyDescent="0.25">
      <c r="D744" s="6"/>
      <c r="I744" s="7"/>
    </row>
    <row r="745" spans="4:9" ht="15.75" customHeight="1" x14ac:dyDescent="0.25">
      <c r="D745" s="6"/>
      <c r="I745" s="7"/>
    </row>
    <row r="746" spans="4:9" ht="15.75" customHeight="1" x14ac:dyDescent="0.25">
      <c r="D746" s="6"/>
      <c r="I746" s="7"/>
    </row>
    <row r="747" spans="4:9" ht="15.75" customHeight="1" x14ac:dyDescent="0.25">
      <c r="D747" s="6"/>
      <c r="I747" s="7"/>
    </row>
    <row r="748" spans="4:9" ht="15.75" customHeight="1" x14ac:dyDescent="0.25">
      <c r="D748" s="6"/>
      <c r="I748" s="7"/>
    </row>
    <row r="749" spans="4:9" ht="15.75" customHeight="1" x14ac:dyDescent="0.25">
      <c r="D749" s="6"/>
      <c r="I749" s="7"/>
    </row>
    <row r="750" spans="4:9" ht="15.75" customHeight="1" x14ac:dyDescent="0.25">
      <c r="D750" s="6"/>
      <c r="I750" s="7"/>
    </row>
    <row r="751" spans="4:9" ht="15.75" customHeight="1" x14ac:dyDescent="0.25">
      <c r="D751" s="6"/>
      <c r="I751" s="7"/>
    </row>
    <row r="752" spans="4:9" ht="15.75" customHeight="1" x14ac:dyDescent="0.25">
      <c r="D752" s="6"/>
      <c r="I752" s="7"/>
    </row>
    <row r="753" spans="4:9" ht="15.75" customHeight="1" x14ac:dyDescent="0.25">
      <c r="D753" s="6"/>
      <c r="I753" s="7"/>
    </row>
    <row r="754" spans="4:9" ht="15.75" customHeight="1" x14ac:dyDescent="0.25">
      <c r="D754" s="6"/>
      <c r="I754" s="7"/>
    </row>
    <row r="755" spans="4:9" ht="15.75" customHeight="1" x14ac:dyDescent="0.25">
      <c r="D755" s="6"/>
      <c r="I755" s="7"/>
    </row>
    <row r="756" spans="4:9" ht="15.75" customHeight="1" x14ac:dyDescent="0.25">
      <c r="D756" s="6"/>
      <c r="I756" s="7"/>
    </row>
    <row r="757" spans="4:9" ht="15.75" customHeight="1" x14ac:dyDescent="0.25">
      <c r="D757" s="6"/>
      <c r="I757" s="7"/>
    </row>
    <row r="758" spans="4:9" ht="15.75" customHeight="1" x14ac:dyDescent="0.25">
      <c r="D758" s="6"/>
      <c r="I758" s="7"/>
    </row>
    <row r="759" spans="4:9" ht="15.75" customHeight="1" x14ac:dyDescent="0.25">
      <c r="D759" s="6"/>
      <c r="I759" s="7"/>
    </row>
    <row r="760" spans="4:9" ht="15.75" customHeight="1" x14ac:dyDescent="0.25">
      <c r="D760" s="6"/>
      <c r="I760" s="7"/>
    </row>
    <row r="761" spans="4:9" ht="15.75" customHeight="1" x14ac:dyDescent="0.25">
      <c r="D761" s="6"/>
      <c r="I761" s="7"/>
    </row>
    <row r="762" spans="4:9" ht="15.75" customHeight="1" x14ac:dyDescent="0.25">
      <c r="D762" s="6"/>
      <c r="I762" s="7"/>
    </row>
    <row r="763" spans="4:9" ht="15.75" customHeight="1" x14ac:dyDescent="0.25">
      <c r="D763" s="6"/>
      <c r="I763" s="7"/>
    </row>
    <row r="764" spans="4:9" ht="15.75" customHeight="1" x14ac:dyDescent="0.25">
      <c r="D764" s="6"/>
      <c r="I764" s="7"/>
    </row>
    <row r="765" spans="4:9" ht="15.75" customHeight="1" x14ac:dyDescent="0.25">
      <c r="D765" s="6"/>
      <c r="I765" s="7"/>
    </row>
    <row r="766" spans="4:9" ht="15.75" customHeight="1" x14ac:dyDescent="0.25">
      <c r="D766" s="6"/>
      <c r="I766" s="7"/>
    </row>
    <row r="767" spans="4:9" ht="15.75" customHeight="1" x14ac:dyDescent="0.25">
      <c r="D767" s="6"/>
      <c r="I767" s="7"/>
    </row>
    <row r="768" spans="4:9" ht="15.75" customHeight="1" x14ac:dyDescent="0.25">
      <c r="D768" s="6"/>
      <c r="I768" s="7"/>
    </row>
    <row r="769" spans="4:9" ht="15.75" customHeight="1" x14ac:dyDescent="0.25">
      <c r="D769" s="6"/>
      <c r="I769" s="7"/>
    </row>
    <row r="770" spans="4:9" ht="15.75" customHeight="1" x14ac:dyDescent="0.25">
      <c r="D770" s="6"/>
      <c r="I770" s="7"/>
    </row>
    <row r="771" spans="4:9" ht="15.75" customHeight="1" x14ac:dyDescent="0.25">
      <c r="D771" s="6"/>
      <c r="I771" s="7"/>
    </row>
    <row r="772" spans="4:9" ht="15.75" customHeight="1" x14ac:dyDescent="0.25">
      <c r="D772" s="6"/>
      <c r="I772" s="7"/>
    </row>
    <row r="773" spans="4:9" ht="15.75" customHeight="1" x14ac:dyDescent="0.25">
      <c r="D773" s="6"/>
      <c r="I773" s="7"/>
    </row>
    <row r="774" spans="4:9" ht="15.75" customHeight="1" x14ac:dyDescent="0.25">
      <c r="D774" s="6"/>
      <c r="I774" s="7"/>
    </row>
    <row r="775" spans="4:9" ht="15.75" customHeight="1" x14ac:dyDescent="0.25">
      <c r="D775" s="6"/>
      <c r="I775" s="7"/>
    </row>
    <row r="776" spans="4:9" ht="15.75" customHeight="1" x14ac:dyDescent="0.25">
      <c r="D776" s="6"/>
      <c r="I776" s="7"/>
    </row>
    <row r="777" spans="4:9" ht="15.75" customHeight="1" x14ac:dyDescent="0.25">
      <c r="D777" s="6"/>
      <c r="I777" s="7"/>
    </row>
    <row r="778" spans="4:9" ht="15.75" customHeight="1" x14ac:dyDescent="0.25">
      <c r="D778" s="6"/>
      <c r="I778" s="7"/>
    </row>
    <row r="779" spans="4:9" ht="15.75" customHeight="1" x14ac:dyDescent="0.25">
      <c r="D779" s="6"/>
      <c r="I779" s="7"/>
    </row>
    <row r="780" spans="4:9" ht="15.75" customHeight="1" x14ac:dyDescent="0.25">
      <c r="D780" s="6"/>
      <c r="I780" s="7"/>
    </row>
    <row r="781" spans="4:9" ht="15.75" customHeight="1" x14ac:dyDescent="0.25">
      <c r="D781" s="6"/>
      <c r="I781" s="7"/>
    </row>
    <row r="782" spans="4:9" ht="15.75" customHeight="1" x14ac:dyDescent="0.25">
      <c r="D782" s="6"/>
      <c r="I782" s="7"/>
    </row>
    <row r="783" spans="4:9" ht="15.75" customHeight="1" x14ac:dyDescent="0.25">
      <c r="D783" s="6"/>
      <c r="I783" s="7"/>
    </row>
    <row r="784" spans="4:9" ht="15.75" customHeight="1" x14ac:dyDescent="0.25">
      <c r="D784" s="6"/>
      <c r="I784" s="7"/>
    </row>
    <row r="785" spans="4:9" ht="15.75" customHeight="1" x14ac:dyDescent="0.25">
      <c r="D785" s="6"/>
      <c r="I785" s="7"/>
    </row>
    <row r="786" spans="4:9" ht="15.75" customHeight="1" x14ac:dyDescent="0.25">
      <c r="D786" s="6"/>
      <c r="I786" s="7"/>
    </row>
    <row r="787" spans="4:9" ht="15.75" customHeight="1" x14ac:dyDescent="0.25">
      <c r="D787" s="6"/>
      <c r="I787" s="7"/>
    </row>
    <row r="788" spans="4:9" ht="15.75" customHeight="1" x14ac:dyDescent="0.25">
      <c r="D788" s="6"/>
      <c r="I788" s="7"/>
    </row>
    <row r="789" spans="4:9" ht="15.75" customHeight="1" x14ac:dyDescent="0.25">
      <c r="D789" s="6"/>
      <c r="I789" s="7"/>
    </row>
    <row r="790" spans="4:9" ht="15.75" customHeight="1" x14ac:dyDescent="0.25">
      <c r="D790" s="6"/>
      <c r="I790" s="7"/>
    </row>
    <row r="791" spans="4:9" ht="15.75" customHeight="1" x14ac:dyDescent="0.25">
      <c r="D791" s="6"/>
      <c r="I791" s="7"/>
    </row>
    <row r="792" spans="4:9" ht="15.75" customHeight="1" x14ac:dyDescent="0.25">
      <c r="D792" s="6"/>
      <c r="I792" s="7"/>
    </row>
    <row r="793" spans="4:9" ht="15.75" customHeight="1" x14ac:dyDescent="0.25">
      <c r="D793" s="6"/>
      <c r="I793" s="7"/>
    </row>
    <row r="794" spans="4:9" ht="15.75" customHeight="1" x14ac:dyDescent="0.25">
      <c r="D794" s="6"/>
      <c r="I794" s="7"/>
    </row>
    <row r="795" spans="4:9" ht="15.75" customHeight="1" x14ac:dyDescent="0.25">
      <c r="D795" s="6"/>
      <c r="I795" s="7"/>
    </row>
    <row r="796" spans="4:9" ht="15.75" customHeight="1" x14ac:dyDescent="0.25">
      <c r="D796" s="6"/>
      <c r="I796" s="7"/>
    </row>
    <row r="797" spans="4:9" ht="15.75" customHeight="1" x14ac:dyDescent="0.25">
      <c r="D797" s="6"/>
      <c r="I797" s="7"/>
    </row>
    <row r="798" spans="4:9" ht="15.75" customHeight="1" x14ac:dyDescent="0.25">
      <c r="D798" s="6"/>
      <c r="I798" s="7"/>
    </row>
    <row r="799" spans="4:9" ht="15.75" customHeight="1" x14ac:dyDescent="0.25">
      <c r="D799" s="6"/>
      <c r="I799" s="7"/>
    </row>
    <row r="800" spans="4:9" ht="15.75" customHeight="1" x14ac:dyDescent="0.25">
      <c r="D800" s="6"/>
      <c r="I800" s="7"/>
    </row>
    <row r="801" spans="4:9" ht="15.75" customHeight="1" x14ac:dyDescent="0.25">
      <c r="D801" s="6"/>
      <c r="I801" s="7"/>
    </row>
    <row r="802" spans="4:9" ht="15.75" customHeight="1" x14ac:dyDescent="0.25">
      <c r="D802" s="6"/>
      <c r="I802" s="7"/>
    </row>
    <row r="803" spans="4:9" ht="15.75" customHeight="1" x14ac:dyDescent="0.25">
      <c r="D803" s="6"/>
      <c r="I803" s="7"/>
    </row>
    <row r="804" spans="4:9" ht="15.75" customHeight="1" x14ac:dyDescent="0.25">
      <c r="D804" s="6"/>
      <c r="I804" s="7"/>
    </row>
    <row r="805" spans="4:9" ht="15.75" customHeight="1" x14ac:dyDescent="0.25">
      <c r="D805" s="6"/>
      <c r="I805" s="7"/>
    </row>
    <row r="806" spans="4:9" ht="15.75" customHeight="1" x14ac:dyDescent="0.25">
      <c r="D806" s="6"/>
      <c r="I806" s="7"/>
    </row>
    <row r="807" spans="4:9" ht="15.75" customHeight="1" x14ac:dyDescent="0.25">
      <c r="D807" s="6"/>
      <c r="I807" s="7"/>
    </row>
    <row r="808" spans="4:9" ht="15.75" customHeight="1" x14ac:dyDescent="0.25">
      <c r="D808" s="6"/>
      <c r="I808" s="7"/>
    </row>
    <row r="809" spans="4:9" ht="15.75" customHeight="1" x14ac:dyDescent="0.25">
      <c r="D809" s="6"/>
      <c r="I809" s="7"/>
    </row>
    <row r="810" spans="4:9" ht="15.75" customHeight="1" x14ac:dyDescent="0.25">
      <c r="D810" s="6"/>
      <c r="I810" s="7"/>
    </row>
    <row r="811" spans="4:9" ht="15.75" customHeight="1" x14ac:dyDescent="0.25">
      <c r="D811" s="6"/>
      <c r="I811" s="7"/>
    </row>
    <row r="812" spans="4:9" ht="15.75" customHeight="1" x14ac:dyDescent="0.25">
      <c r="D812" s="6"/>
      <c r="I812" s="7"/>
    </row>
    <row r="813" spans="4:9" ht="15.75" customHeight="1" x14ac:dyDescent="0.25">
      <c r="D813" s="6"/>
      <c r="I813" s="7"/>
    </row>
    <row r="814" spans="4:9" ht="15.75" customHeight="1" x14ac:dyDescent="0.25">
      <c r="D814" s="6"/>
      <c r="I814" s="7"/>
    </row>
    <row r="815" spans="4:9" ht="15.75" customHeight="1" x14ac:dyDescent="0.25">
      <c r="D815" s="6"/>
      <c r="I815" s="7"/>
    </row>
    <row r="816" spans="4:9" ht="15.75" customHeight="1" x14ac:dyDescent="0.25">
      <c r="D816" s="6"/>
      <c r="I816" s="7"/>
    </row>
    <row r="817" spans="4:9" ht="15.75" customHeight="1" x14ac:dyDescent="0.25">
      <c r="D817" s="6"/>
      <c r="I817" s="7"/>
    </row>
    <row r="818" spans="4:9" ht="15.75" customHeight="1" x14ac:dyDescent="0.25">
      <c r="D818" s="6"/>
      <c r="I818" s="7"/>
    </row>
    <row r="819" spans="4:9" ht="15.75" customHeight="1" x14ac:dyDescent="0.25">
      <c r="D819" s="6"/>
      <c r="I819" s="7"/>
    </row>
    <row r="820" spans="4:9" ht="15.75" customHeight="1" x14ac:dyDescent="0.25">
      <c r="D820" s="6"/>
      <c r="I820" s="7"/>
    </row>
    <row r="821" spans="4:9" ht="15.75" customHeight="1" x14ac:dyDescent="0.25">
      <c r="D821" s="6"/>
      <c r="I821" s="7"/>
    </row>
    <row r="822" spans="4:9" ht="15.75" customHeight="1" x14ac:dyDescent="0.25">
      <c r="D822" s="6"/>
      <c r="I822" s="7"/>
    </row>
    <row r="823" spans="4:9" ht="15.75" customHeight="1" x14ac:dyDescent="0.25">
      <c r="D823" s="6"/>
      <c r="I823" s="7"/>
    </row>
    <row r="824" spans="4:9" ht="15.75" customHeight="1" x14ac:dyDescent="0.25">
      <c r="D824" s="6"/>
      <c r="I824" s="7"/>
    </row>
    <row r="825" spans="4:9" ht="15.75" customHeight="1" x14ac:dyDescent="0.25">
      <c r="D825" s="6"/>
      <c r="I825" s="7"/>
    </row>
    <row r="826" spans="4:9" ht="15.75" customHeight="1" x14ac:dyDescent="0.25">
      <c r="D826" s="6"/>
      <c r="I826" s="7"/>
    </row>
    <row r="827" spans="4:9" ht="15.75" customHeight="1" x14ac:dyDescent="0.25">
      <c r="D827" s="6"/>
      <c r="I827" s="7"/>
    </row>
    <row r="828" spans="4:9" ht="15.75" customHeight="1" x14ac:dyDescent="0.25">
      <c r="D828" s="6"/>
      <c r="I828" s="7"/>
    </row>
    <row r="829" spans="4:9" ht="15.75" customHeight="1" x14ac:dyDescent="0.25">
      <c r="D829" s="6"/>
      <c r="I829" s="7"/>
    </row>
    <row r="830" spans="4:9" ht="15.75" customHeight="1" x14ac:dyDescent="0.25">
      <c r="D830" s="6"/>
      <c r="I830" s="7"/>
    </row>
    <row r="831" spans="4:9" ht="15.75" customHeight="1" x14ac:dyDescent="0.25">
      <c r="D831" s="6"/>
      <c r="I831" s="7"/>
    </row>
    <row r="832" spans="4:9" ht="15.75" customHeight="1" x14ac:dyDescent="0.25">
      <c r="D832" s="6"/>
      <c r="I832" s="7"/>
    </row>
    <row r="833" spans="4:9" ht="15.75" customHeight="1" x14ac:dyDescent="0.25">
      <c r="D833" s="6"/>
      <c r="I833" s="7"/>
    </row>
    <row r="834" spans="4:9" ht="15.75" customHeight="1" x14ac:dyDescent="0.25">
      <c r="D834" s="6"/>
      <c r="I834" s="7"/>
    </row>
    <row r="835" spans="4:9" ht="15.75" customHeight="1" x14ac:dyDescent="0.25">
      <c r="D835" s="6"/>
      <c r="I835" s="7"/>
    </row>
    <row r="836" spans="4:9" ht="15.75" customHeight="1" x14ac:dyDescent="0.25">
      <c r="D836" s="6"/>
      <c r="I836" s="7"/>
    </row>
    <row r="837" spans="4:9" ht="15.75" customHeight="1" x14ac:dyDescent="0.25">
      <c r="D837" s="6"/>
      <c r="I837" s="7"/>
    </row>
    <row r="838" spans="4:9" ht="15.75" customHeight="1" x14ac:dyDescent="0.25">
      <c r="D838" s="6"/>
      <c r="I838" s="7"/>
    </row>
    <row r="839" spans="4:9" ht="15.75" customHeight="1" x14ac:dyDescent="0.25">
      <c r="D839" s="6"/>
      <c r="I839" s="7"/>
    </row>
    <row r="840" spans="4:9" ht="15.75" customHeight="1" x14ac:dyDescent="0.25">
      <c r="D840" s="6"/>
      <c r="I840" s="7"/>
    </row>
    <row r="841" spans="4:9" ht="15.75" customHeight="1" x14ac:dyDescent="0.25">
      <c r="D841" s="6"/>
      <c r="I841" s="7"/>
    </row>
    <row r="842" spans="4:9" ht="15.75" customHeight="1" x14ac:dyDescent="0.25">
      <c r="D842" s="6"/>
      <c r="I842" s="7"/>
    </row>
    <row r="843" spans="4:9" ht="15.75" customHeight="1" x14ac:dyDescent="0.25">
      <c r="D843" s="6"/>
      <c r="I843" s="7"/>
    </row>
    <row r="844" spans="4:9" ht="15.75" customHeight="1" x14ac:dyDescent="0.25">
      <c r="D844" s="6"/>
      <c r="I844" s="7"/>
    </row>
    <row r="845" spans="4:9" ht="15.75" customHeight="1" x14ac:dyDescent="0.25">
      <c r="D845" s="6"/>
      <c r="I845" s="7"/>
    </row>
    <row r="846" spans="4:9" ht="15.75" customHeight="1" x14ac:dyDescent="0.25">
      <c r="D846" s="6"/>
      <c r="I846" s="7"/>
    </row>
    <row r="847" spans="4:9" ht="15.75" customHeight="1" x14ac:dyDescent="0.25">
      <c r="D847" s="6"/>
      <c r="I847" s="7"/>
    </row>
    <row r="848" spans="4:9" ht="15.75" customHeight="1" x14ac:dyDescent="0.25">
      <c r="D848" s="6"/>
      <c r="I848" s="7"/>
    </row>
    <row r="849" spans="4:9" ht="15.75" customHeight="1" x14ac:dyDescent="0.25">
      <c r="D849" s="6"/>
      <c r="I849" s="7"/>
    </row>
    <row r="850" spans="4:9" ht="15.75" customHeight="1" x14ac:dyDescent="0.25">
      <c r="D850" s="6"/>
      <c r="I850" s="7"/>
    </row>
    <row r="851" spans="4:9" ht="15.75" customHeight="1" x14ac:dyDescent="0.25">
      <c r="D851" s="6"/>
      <c r="I851" s="7"/>
    </row>
    <row r="852" spans="4:9" ht="15.75" customHeight="1" x14ac:dyDescent="0.25">
      <c r="D852" s="6"/>
      <c r="I852" s="7"/>
    </row>
    <row r="853" spans="4:9" ht="15.75" customHeight="1" x14ac:dyDescent="0.25">
      <c r="D853" s="6"/>
      <c r="I853" s="7"/>
    </row>
    <row r="854" spans="4:9" ht="15.75" customHeight="1" x14ac:dyDescent="0.25">
      <c r="D854" s="6"/>
      <c r="I854" s="7"/>
    </row>
    <row r="855" spans="4:9" ht="15.75" customHeight="1" x14ac:dyDescent="0.25">
      <c r="D855" s="6"/>
      <c r="I855" s="7"/>
    </row>
    <row r="856" spans="4:9" ht="15.75" customHeight="1" x14ac:dyDescent="0.25">
      <c r="D856" s="6"/>
      <c r="I856" s="7"/>
    </row>
    <row r="857" spans="4:9" ht="15.75" customHeight="1" x14ac:dyDescent="0.25">
      <c r="D857" s="6"/>
      <c r="I857" s="7"/>
    </row>
    <row r="858" spans="4:9" ht="15.75" customHeight="1" x14ac:dyDescent="0.25">
      <c r="D858" s="6"/>
      <c r="I858" s="7"/>
    </row>
    <row r="859" spans="4:9" ht="15.75" customHeight="1" x14ac:dyDescent="0.25">
      <c r="D859" s="6"/>
      <c r="I859" s="7"/>
    </row>
    <row r="860" spans="4:9" ht="15.75" customHeight="1" x14ac:dyDescent="0.25">
      <c r="D860" s="6"/>
      <c r="I860" s="7"/>
    </row>
    <row r="861" spans="4:9" ht="15.75" customHeight="1" x14ac:dyDescent="0.25">
      <c r="D861" s="6"/>
      <c r="I861" s="7"/>
    </row>
    <row r="862" spans="4:9" ht="15.75" customHeight="1" x14ac:dyDescent="0.25">
      <c r="D862" s="6"/>
      <c r="I862" s="7"/>
    </row>
    <row r="863" spans="4:9" ht="15.75" customHeight="1" x14ac:dyDescent="0.25">
      <c r="D863" s="6"/>
      <c r="I863" s="7"/>
    </row>
    <row r="864" spans="4:9" ht="15.75" customHeight="1" x14ac:dyDescent="0.25">
      <c r="D864" s="6"/>
      <c r="I864" s="7"/>
    </row>
    <row r="865" spans="4:9" ht="15.75" customHeight="1" x14ac:dyDescent="0.25">
      <c r="D865" s="6"/>
      <c r="I865" s="7"/>
    </row>
    <row r="866" spans="4:9" ht="15.75" customHeight="1" x14ac:dyDescent="0.25">
      <c r="D866" s="6"/>
      <c r="I866" s="7"/>
    </row>
    <row r="867" spans="4:9" ht="15.75" customHeight="1" x14ac:dyDescent="0.25">
      <c r="D867" s="6"/>
      <c r="I867" s="7"/>
    </row>
    <row r="868" spans="4:9" ht="15.75" customHeight="1" x14ac:dyDescent="0.25">
      <c r="D868" s="6"/>
      <c r="I868" s="7"/>
    </row>
    <row r="869" spans="4:9" ht="15.75" customHeight="1" x14ac:dyDescent="0.25">
      <c r="D869" s="6"/>
      <c r="I869" s="7"/>
    </row>
    <row r="870" spans="4:9" ht="15.75" customHeight="1" x14ac:dyDescent="0.25">
      <c r="D870" s="6"/>
      <c r="I870" s="7"/>
    </row>
    <row r="871" spans="4:9" ht="15.75" customHeight="1" x14ac:dyDescent="0.25">
      <c r="D871" s="6"/>
      <c r="I871" s="7"/>
    </row>
    <row r="872" spans="4:9" ht="15.75" customHeight="1" x14ac:dyDescent="0.25">
      <c r="D872" s="6"/>
      <c r="I872" s="7"/>
    </row>
    <row r="873" spans="4:9" ht="15.75" customHeight="1" x14ac:dyDescent="0.25">
      <c r="D873" s="6"/>
      <c r="I873" s="7"/>
    </row>
    <row r="874" spans="4:9" ht="15.75" customHeight="1" x14ac:dyDescent="0.25">
      <c r="D874" s="6"/>
      <c r="I874" s="7"/>
    </row>
    <row r="875" spans="4:9" ht="15.75" customHeight="1" x14ac:dyDescent="0.25">
      <c r="D875" s="6"/>
      <c r="I875" s="7"/>
    </row>
    <row r="876" spans="4:9" ht="15.75" customHeight="1" x14ac:dyDescent="0.25">
      <c r="D876" s="6"/>
      <c r="I876" s="7"/>
    </row>
    <row r="877" spans="4:9" ht="15.75" customHeight="1" x14ac:dyDescent="0.25">
      <c r="D877" s="6"/>
      <c r="I877" s="7"/>
    </row>
    <row r="878" spans="4:9" ht="15.75" customHeight="1" x14ac:dyDescent="0.25">
      <c r="D878" s="6"/>
      <c r="I878" s="7"/>
    </row>
    <row r="879" spans="4:9" ht="15.75" customHeight="1" x14ac:dyDescent="0.25">
      <c r="D879" s="6"/>
      <c r="I879" s="7"/>
    </row>
    <row r="880" spans="4:9" ht="15.75" customHeight="1" x14ac:dyDescent="0.25">
      <c r="D880" s="6"/>
      <c r="I880" s="7"/>
    </row>
    <row r="881" spans="4:9" ht="15.75" customHeight="1" x14ac:dyDescent="0.25">
      <c r="D881" s="6"/>
      <c r="I881" s="7"/>
    </row>
    <row r="882" spans="4:9" ht="15.75" customHeight="1" x14ac:dyDescent="0.25">
      <c r="D882" s="6"/>
      <c r="I882" s="7"/>
    </row>
    <row r="883" spans="4:9" ht="15.75" customHeight="1" x14ac:dyDescent="0.25">
      <c r="D883" s="6"/>
      <c r="I883" s="7"/>
    </row>
    <row r="884" spans="4:9" ht="15.75" customHeight="1" x14ac:dyDescent="0.25">
      <c r="D884" s="6"/>
      <c r="I884" s="7"/>
    </row>
    <row r="885" spans="4:9" ht="15.75" customHeight="1" x14ac:dyDescent="0.25">
      <c r="D885" s="6"/>
      <c r="I885" s="7"/>
    </row>
    <row r="886" spans="4:9" ht="15.75" customHeight="1" x14ac:dyDescent="0.25">
      <c r="D886" s="6"/>
      <c r="I886" s="7"/>
    </row>
    <row r="887" spans="4:9" ht="15.75" customHeight="1" x14ac:dyDescent="0.25">
      <c r="D887" s="6"/>
      <c r="I887" s="7"/>
    </row>
    <row r="888" spans="4:9" ht="15.75" customHeight="1" x14ac:dyDescent="0.25">
      <c r="D888" s="6"/>
      <c r="I888" s="7"/>
    </row>
    <row r="889" spans="4:9" ht="15.75" customHeight="1" x14ac:dyDescent="0.25">
      <c r="D889" s="6"/>
      <c r="I889" s="7"/>
    </row>
    <row r="890" spans="4:9" ht="15.75" customHeight="1" x14ac:dyDescent="0.25">
      <c r="D890" s="6"/>
      <c r="I890" s="7"/>
    </row>
    <row r="891" spans="4:9" ht="15.75" customHeight="1" x14ac:dyDescent="0.25">
      <c r="D891" s="6"/>
      <c r="I891" s="7"/>
    </row>
    <row r="892" spans="4:9" ht="15.75" customHeight="1" x14ac:dyDescent="0.25">
      <c r="D892" s="6"/>
      <c r="I892" s="7"/>
    </row>
    <row r="893" spans="4:9" ht="15.75" customHeight="1" x14ac:dyDescent="0.25">
      <c r="D893" s="6"/>
      <c r="I893" s="7"/>
    </row>
    <row r="894" spans="4:9" ht="15.75" customHeight="1" x14ac:dyDescent="0.25">
      <c r="D894" s="6"/>
      <c r="I894" s="7"/>
    </row>
    <row r="895" spans="4:9" ht="15.75" customHeight="1" x14ac:dyDescent="0.25">
      <c r="D895" s="6"/>
      <c r="I895" s="7"/>
    </row>
    <row r="896" spans="4:9" ht="15.75" customHeight="1" x14ac:dyDescent="0.25">
      <c r="D896" s="6"/>
      <c r="I896" s="7"/>
    </row>
    <row r="897" spans="4:9" ht="15.75" customHeight="1" x14ac:dyDescent="0.25">
      <c r="D897" s="6"/>
      <c r="I897" s="7"/>
    </row>
    <row r="898" spans="4:9" ht="15.75" customHeight="1" x14ac:dyDescent="0.25">
      <c r="D898" s="6"/>
      <c r="I898" s="7"/>
    </row>
    <row r="899" spans="4:9" ht="15.75" customHeight="1" x14ac:dyDescent="0.25">
      <c r="D899" s="6"/>
      <c r="I899" s="7"/>
    </row>
    <row r="900" spans="4:9" ht="15.75" customHeight="1" x14ac:dyDescent="0.25">
      <c r="D900" s="6"/>
      <c r="I900" s="7"/>
    </row>
    <row r="901" spans="4:9" ht="15.75" customHeight="1" x14ac:dyDescent="0.25">
      <c r="D901" s="6"/>
      <c r="I901" s="7"/>
    </row>
    <row r="902" spans="4:9" ht="15.75" customHeight="1" x14ac:dyDescent="0.25">
      <c r="D902" s="6"/>
      <c r="I902" s="7"/>
    </row>
    <row r="903" spans="4:9" ht="15.75" customHeight="1" x14ac:dyDescent="0.25">
      <c r="D903" s="6"/>
      <c r="I903" s="7"/>
    </row>
    <row r="904" spans="4:9" ht="15.75" customHeight="1" x14ac:dyDescent="0.25">
      <c r="D904" s="6"/>
      <c r="I904" s="7"/>
    </row>
    <row r="905" spans="4:9" ht="15.75" customHeight="1" x14ac:dyDescent="0.25">
      <c r="D905" s="6"/>
      <c r="I905" s="7"/>
    </row>
    <row r="906" spans="4:9" ht="15.75" customHeight="1" x14ac:dyDescent="0.25">
      <c r="D906" s="6"/>
      <c r="I906" s="7"/>
    </row>
    <row r="907" spans="4:9" ht="15.75" customHeight="1" x14ac:dyDescent="0.25">
      <c r="D907" s="6"/>
      <c r="I907" s="7"/>
    </row>
    <row r="908" spans="4:9" ht="15.75" customHeight="1" x14ac:dyDescent="0.25">
      <c r="D908" s="6"/>
      <c r="I908" s="7"/>
    </row>
    <row r="909" spans="4:9" ht="15.75" customHeight="1" x14ac:dyDescent="0.25">
      <c r="D909" s="6"/>
      <c r="I909" s="7"/>
    </row>
    <row r="910" spans="4:9" ht="15.75" customHeight="1" x14ac:dyDescent="0.25">
      <c r="D910" s="6"/>
      <c r="I910" s="7"/>
    </row>
    <row r="911" spans="4:9" ht="15.75" customHeight="1" x14ac:dyDescent="0.25">
      <c r="D911" s="6"/>
      <c r="I911" s="7"/>
    </row>
    <row r="912" spans="4:9" ht="15.75" customHeight="1" x14ac:dyDescent="0.25">
      <c r="D912" s="6"/>
      <c r="I912" s="7"/>
    </row>
    <row r="913" spans="4:9" ht="15.75" customHeight="1" x14ac:dyDescent="0.25">
      <c r="D913" s="6"/>
      <c r="I913" s="7"/>
    </row>
    <row r="914" spans="4:9" ht="15.75" customHeight="1" x14ac:dyDescent="0.25">
      <c r="D914" s="6"/>
      <c r="I914" s="7"/>
    </row>
    <row r="915" spans="4:9" ht="15.75" customHeight="1" x14ac:dyDescent="0.25">
      <c r="D915" s="6"/>
      <c r="I915" s="7"/>
    </row>
    <row r="916" spans="4:9" ht="15.75" customHeight="1" x14ac:dyDescent="0.25">
      <c r="D916" s="6"/>
      <c r="I916" s="7"/>
    </row>
    <row r="917" spans="4:9" ht="15.75" customHeight="1" x14ac:dyDescent="0.25">
      <c r="D917" s="6"/>
      <c r="I917" s="7"/>
    </row>
    <row r="918" spans="4:9" ht="15.75" customHeight="1" x14ac:dyDescent="0.25">
      <c r="D918" s="6"/>
      <c r="I918" s="7"/>
    </row>
    <row r="919" spans="4:9" ht="15.75" customHeight="1" x14ac:dyDescent="0.25">
      <c r="D919" s="6"/>
      <c r="I919" s="7"/>
    </row>
    <row r="920" spans="4:9" ht="15.75" customHeight="1" x14ac:dyDescent="0.25">
      <c r="D920" s="6"/>
      <c r="I920" s="7"/>
    </row>
    <row r="921" spans="4:9" ht="15.75" customHeight="1" x14ac:dyDescent="0.25">
      <c r="D921" s="6"/>
      <c r="I921" s="7"/>
    </row>
    <row r="922" spans="4:9" ht="15.75" customHeight="1" x14ac:dyDescent="0.25">
      <c r="D922" s="6"/>
      <c r="I922" s="7"/>
    </row>
    <row r="923" spans="4:9" ht="15.75" customHeight="1" x14ac:dyDescent="0.25">
      <c r="D923" s="6"/>
      <c r="I923" s="7"/>
    </row>
    <row r="924" spans="4:9" ht="15.75" customHeight="1" x14ac:dyDescent="0.25">
      <c r="D924" s="6"/>
      <c r="I924" s="7"/>
    </row>
    <row r="925" spans="4:9" ht="15.75" customHeight="1" x14ac:dyDescent="0.25">
      <c r="D925" s="6"/>
      <c r="I925" s="7"/>
    </row>
    <row r="926" spans="4:9" ht="15.75" customHeight="1" x14ac:dyDescent="0.25">
      <c r="D926" s="6"/>
      <c r="I926" s="7"/>
    </row>
    <row r="927" spans="4:9" ht="15.75" customHeight="1" x14ac:dyDescent="0.25">
      <c r="D927" s="6"/>
      <c r="I927" s="7"/>
    </row>
    <row r="928" spans="4:9" ht="15.75" customHeight="1" x14ac:dyDescent="0.25">
      <c r="D928" s="6"/>
      <c r="I928" s="7"/>
    </row>
    <row r="929" spans="4:9" ht="15.75" customHeight="1" x14ac:dyDescent="0.25">
      <c r="D929" s="6"/>
      <c r="I929" s="7"/>
    </row>
    <row r="930" spans="4:9" ht="15.75" customHeight="1" x14ac:dyDescent="0.25">
      <c r="D930" s="6"/>
      <c r="I930" s="7"/>
    </row>
    <row r="931" spans="4:9" ht="15.75" customHeight="1" x14ac:dyDescent="0.25">
      <c r="D931" s="6"/>
      <c r="I931" s="7"/>
    </row>
    <row r="932" spans="4:9" ht="15.75" customHeight="1" x14ac:dyDescent="0.25">
      <c r="D932" s="6"/>
      <c r="I932" s="7"/>
    </row>
    <row r="933" spans="4:9" ht="15.75" customHeight="1" x14ac:dyDescent="0.25">
      <c r="D933" s="6"/>
      <c r="I933" s="7"/>
    </row>
    <row r="934" spans="4:9" ht="15.75" customHeight="1" x14ac:dyDescent="0.25">
      <c r="D934" s="6"/>
      <c r="I934" s="7"/>
    </row>
    <row r="935" spans="4:9" ht="15.75" customHeight="1" x14ac:dyDescent="0.25">
      <c r="D935" s="6"/>
      <c r="I935" s="7"/>
    </row>
    <row r="936" spans="4:9" ht="15.75" customHeight="1" x14ac:dyDescent="0.25">
      <c r="D936" s="6"/>
      <c r="I936" s="7"/>
    </row>
    <row r="937" spans="4:9" ht="15.75" customHeight="1" x14ac:dyDescent="0.25">
      <c r="D937" s="6"/>
      <c r="I937" s="7"/>
    </row>
    <row r="938" spans="4:9" ht="15.75" customHeight="1" x14ac:dyDescent="0.25">
      <c r="D938" s="6"/>
      <c r="I938" s="7"/>
    </row>
    <row r="939" spans="4:9" ht="15.75" customHeight="1" x14ac:dyDescent="0.25">
      <c r="D939" s="6"/>
      <c r="I939" s="7"/>
    </row>
    <row r="940" spans="4:9" ht="15.75" customHeight="1" x14ac:dyDescent="0.25">
      <c r="D940" s="6"/>
      <c r="I940" s="7"/>
    </row>
    <row r="941" spans="4:9" ht="15.75" customHeight="1" x14ac:dyDescent="0.25">
      <c r="D941" s="6"/>
      <c r="I941" s="7"/>
    </row>
    <row r="942" spans="4:9" ht="15.75" customHeight="1" x14ac:dyDescent="0.25">
      <c r="D942" s="6"/>
      <c r="I942" s="7"/>
    </row>
    <row r="943" spans="4:9" ht="15.75" customHeight="1" x14ac:dyDescent="0.25">
      <c r="D943" s="6"/>
      <c r="I943" s="7"/>
    </row>
    <row r="944" spans="4:9" ht="15.75" customHeight="1" x14ac:dyDescent="0.25">
      <c r="D944" s="6"/>
      <c r="I944" s="7"/>
    </row>
    <row r="945" spans="4:9" ht="15.75" customHeight="1" x14ac:dyDescent="0.25">
      <c r="D945" s="6"/>
      <c r="I945" s="7"/>
    </row>
    <row r="946" spans="4:9" ht="15.75" customHeight="1" x14ac:dyDescent="0.25">
      <c r="D946" s="6"/>
      <c r="I946" s="7"/>
    </row>
    <row r="947" spans="4:9" ht="15.75" customHeight="1" x14ac:dyDescent="0.25">
      <c r="D947" s="6"/>
      <c r="I947" s="7"/>
    </row>
    <row r="948" spans="4:9" ht="15.75" customHeight="1" x14ac:dyDescent="0.25">
      <c r="D948" s="6"/>
      <c r="I948" s="7"/>
    </row>
    <row r="949" spans="4:9" ht="15.75" customHeight="1" x14ac:dyDescent="0.25">
      <c r="D949" s="6"/>
      <c r="I949" s="7"/>
    </row>
    <row r="950" spans="4:9" ht="15.75" customHeight="1" x14ac:dyDescent="0.25">
      <c r="D950" s="6"/>
      <c r="I950" s="7"/>
    </row>
    <row r="951" spans="4:9" ht="15.75" customHeight="1" x14ac:dyDescent="0.25">
      <c r="D951" s="6"/>
      <c r="I951" s="7"/>
    </row>
    <row r="952" spans="4:9" ht="15.75" customHeight="1" x14ac:dyDescent="0.25">
      <c r="D952" s="6"/>
      <c r="I952" s="7"/>
    </row>
    <row r="953" spans="4:9" ht="15.75" customHeight="1" x14ac:dyDescent="0.25">
      <c r="D953" s="6"/>
      <c r="I953" s="7"/>
    </row>
    <row r="954" spans="4:9" ht="15.75" customHeight="1" x14ac:dyDescent="0.25">
      <c r="D954" s="6"/>
      <c r="I954" s="7"/>
    </row>
    <row r="955" spans="4:9" ht="15.75" customHeight="1" x14ac:dyDescent="0.25">
      <c r="D955" s="6"/>
      <c r="I955" s="7"/>
    </row>
    <row r="956" spans="4:9" ht="15.75" customHeight="1" x14ac:dyDescent="0.25">
      <c r="D956" s="6"/>
      <c r="I956" s="7"/>
    </row>
    <row r="957" spans="4:9" ht="15.75" customHeight="1" x14ac:dyDescent="0.25">
      <c r="D957" s="6"/>
      <c r="I957" s="7"/>
    </row>
    <row r="958" spans="4:9" ht="15.75" customHeight="1" x14ac:dyDescent="0.25">
      <c r="D958" s="6"/>
      <c r="I958" s="7"/>
    </row>
    <row r="959" spans="4:9" ht="15.75" customHeight="1" x14ac:dyDescent="0.25">
      <c r="D959" s="6"/>
      <c r="I959" s="7"/>
    </row>
    <row r="960" spans="4:9" ht="15.75" customHeight="1" x14ac:dyDescent="0.25">
      <c r="D960" s="6"/>
      <c r="I960" s="7"/>
    </row>
    <row r="961" spans="4:9" ht="15.75" customHeight="1" x14ac:dyDescent="0.25">
      <c r="D961" s="6"/>
      <c r="I961" s="7"/>
    </row>
    <row r="962" spans="4:9" ht="15.75" customHeight="1" x14ac:dyDescent="0.25">
      <c r="D962" s="6"/>
      <c r="I962" s="7"/>
    </row>
    <row r="963" spans="4:9" ht="15.75" customHeight="1" x14ac:dyDescent="0.25">
      <c r="D963" s="6"/>
      <c r="I963" s="7"/>
    </row>
    <row r="964" spans="4:9" ht="15.75" customHeight="1" x14ac:dyDescent="0.25">
      <c r="D964" s="6"/>
      <c r="I964" s="7"/>
    </row>
    <row r="965" spans="4:9" ht="15.75" customHeight="1" x14ac:dyDescent="0.25">
      <c r="D965" s="6"/>
      <c r="I965" s="7"/>
    </row>
    <row r="966" spans="4:9" ht="15.75" customHeight="1" x14ac:dyDescent="0.25">
      <c r="D966" s="6"/>
      <c r="I966" s="7"/>
    </row>
    <row r="967" spans="4:9" ht="15.75" customHeight="1" x14ac:dyDescent="0.25">
      <c r="D967" s="6"/>
      <c r="I967" s="7"/>
    </row>
    <row r="968" spans="4:9" ht="15.75" customHeight="1" x14ac:dyDescent="0.25">
      <c r="D968" s="6"/>
      <c r="I968" s="7"/>
    </row>
    <row r="969" spans="4:9" ht="15.75" customHeight="1" x14ac:dyDescent="0.25">
      <c r="D969" s="6"/>
      <c r="I969" s="7"/>
    </row>
    <row r="970" spans="4:9" ht="15.75" customHeight="1" x14ac:dyDescent="0.25">
      <c r="D970" s="6"/>
      <c r="I970" s="7"/>
    </row>
    <row r="971" spans="4:9" ht="15.75" customHeight="1" x14ac:dyDescent="0.25">
      <c r="D971" s="6"/>
      <c r="I971" s="7"/>
    </row>
    <row r="972" spans="4:9" ht="15.75" customHeight="1" x14ac:dyDescent="0.25">
      <c r="D972" s="6"/>
      <c r="I972" s="7"/>
    </row>
    <row r="973" spans="4:9" ht="15.75" customHeight="1" x14ac:dyDescent="0.25">
      <c r="D973" s="6"/>
      <c r="I973" s="7"/>
    </row>
    <row r="974" spans="4:9" ht="15.75" customHeight="1" x14ac:dyDescent="0.25">
      <c r="D974" s="6"/>
      <c r="I974" s="7"/>
    </row>
    <row r="975" spans="4:9" ht="15.75" customHeight="1" x14ac:dyDescent="0.25">
      <c r="D975" s="6"/>
      <c r="I975" s="7"/>
    </row>
    <row r="976" spans="4:9" ht="15.75" customHeight="1" x14ac:dyDescent="0.25">
      <c r="D976" s="6"/>
      <c r="I976" s="7"/>
    </row>
    <row r="977" spans="4:9" ht="15.75" customHeight="1" x14ac:dyDescent="0.25">
      <c r="D977" s="6"/>
      <c r="I977" s="7"/>
    </row>
    <row r="978" spans="4:9" ht="15.75" customHeight="1" x14ac:dyDescent="0.25">
      <c r="D978" s="6"/>
      <c r="I978" s="7"/>
    </row>
    <row r="979" spans="4:9" ht="15.75" customHeight="1" x14ac:dyDescent="0.25">
      <c r="D979" s="6"/>
      <c r="I979" s="7"/>
    </row>
    <row r="980" spans="4:9" ht="15.75" customHeight="1" x14ac:dyDescent="0.25">
      <c r="D980" s="6"/>
      <c r="I980" s="7"/>
    </row>
    <row r="981" spans="4:9" ht="15.75" customHeight="1" x14ac:dyDescent="0.25">
      <c r="D981" s="6"/>
      <c r="I981" s="7"/>
    </row>
    <row r="982" spans="4:9" ht="15.75" customHeight="1" x14ac:dyDescent="0.25">
      <c r="D982" s="6"/>
      <c r="I982" s="7"/>
    </row>
    <row r="983" spans="4:9" ht="15.75" customHeight="1" x14ac:dyDescent="0.25">
      <c r="D983" s="6"/>
      <c r="I983" s="7"/>
    </row>
    <row r="984" spans="4:9" ht="15.75" customHeight="1" x14ac:dyDescent="0.25">
      <c r="D984" s="6"/>
      <c r="I984" s="7"/>
    </row>
    <row r="985" spans="4:9" ht="15.75" customHeight="1" x14ac:dyDescent="0.25">
      <c r="D985" s="6"/>
      <c r="I985" s="7"/>
    </row>
    <row r="986" spans="4:9" ht="15.75" customHeight="1" x14ac:dyDescent="0.25">
      <c r="D986" s="6"/>
      <c r="I986" s="7"/>
    </row>
    <row r="987" spans="4:9" ht="15.75" customHeight="1" x14ac:dyDescent="0.25">
      <c r="D987" s="6"/>
      <c r="I987" s="7"/>
    </row>
    <row r="988" spans="4:9" ht="15.75" customHeight="1" x14ac:dyDescent="0.25">
      <c r="D988" s="6"/>
      <c r="I988" s="7"/>
    </row>
    <row r="989" spans="4:9" ht="15.75" customHeight="1" x14ac:dyDescent="0.25">
      <c r="D989" s="6"/>
      <c r="I989" s="7"/>
    </row>
    <row r="990" spans="4:9" ht="15.75" customHeight="1" x14ac:dyDescent="0.25">
      <c r="D990" s="6"/>
      <c r="I990" s="7"/>
    </row>
    <row r="991" spans="4:9" ht="15.75" customHeight="1" x14ac:dyDescent="0.25">
      <c r="D991" s="6"/>
      <c r="I991" s="7"/>
    </row>
    <row r="992" spans="4:9" ht="15.75" customHeight="1" x14ac:dyDescent="0.25">
      <c r="D992" s="6"/>
      <c r="I992" s="7"/>
    </row>
    <row r="993" spans="4:9" ht="15.75" customHeight="1" x14ac:dyDescent="0.25">
      <c r="D993" s="6"/>
      <c r="I993" s="7"/>
    </row>
    <row r="994" spans="4:9" ht="15.75" customHeight="1" x14ac:dyDescent="0.25">
      <c r="D994" s="6"/>
      <c r="I994" s="7"/>
    </row>
    <row r="995" spans="4:9" ht="15.75" customHeight="1" x14ac:dyDescent="0.25">
      <c r="D995" s="6"/>
      <c r="I995" s="7"/>
    </row>
    <row r="996" spans="4:9" ht="15.75" customHeight="1" x14ac:dyDescent="0.25">
      <c r="D996" s="6"/>
      <c r="I996" s="7"/>
    </row>
    <row r="997" spans="4:9" ht="15.75" customHeight="1" x14ac:dyDescent="0.25">
      <c r="D997" s="6"/>
      <c r="I997" s="7"/>
    </row>
    <row r="998" spans="4:9" ht="15.75" customHeight="1" x14ac:dyDescent="0.25">
      <c r="D998" s="6"/>
      <c r="I998" s="7"/>
    </row>
    <row r="999" spans="4:9" ht="15.75" customHeight="1" x14ac:dyDescent="0.25">
      <c r="D999" s="6"/>
      <c r="I999" s="7"/>
    </row>
    <row r="1000" spans="4:9" ht="15.75" customHeight="1" x14ac:dyDescent="0.25">
      <c r="D1000" s="6"/>
      <c r="I1000" s="7"/>
    </row>
    <row r="1001" spans="4:9" ht="15.75" customHeight="1" x14ac:dyDescent="0.25">
      <c r="D1001" s="6"/>
      <c r="I1001" s="7"/>
    </row>
    <row r="1002" spans="4:9" ht="15.75" customHeight="1" x14ac:dyDescent="0.25">
      <c r="D1002" s="6"/>
      <c r="I1002" s="7"/>
    </row>
    <row r="1003" spans="4:9" ht="15.75" customHeight="1" x14ac:dyDescent="0.25">
      <c r="D1003" s="6"/>
      <c r="I1003" s="7"/>
    </row>
    <row r="1004" spans="4:9" ht="15.75" customHeight="1" x14ac:dyDescent="0.25">
      <c r="D1004" s="6"/>
      <c r="I1004" s="7"/>
    </row>
    <row r="1005" spans="4:9" ht="15.75" customHeight="1" x14ac:dyDescent="0.25">
      <c r="D1005" s="6"/>
      <c r="I1005" s="7"/>
    </row>
    <row r="1006" spans="4:9" ht="15.75" customHeight="1" x14ac:dyDescent="0.25">
      <c r="D1006" s="6"/>
      <c r="I1006" s="7"/>
    </row>
  </sheetData>
  <mergeCells count="1">
    <mergeCell ref="F68:K68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9" sqref="G9"/>
    </sheetView>
  </sheetViews>
  <sheetFormatPr defaultRowHeight="14.25" x14ac:dyDescent="0.2"/>
  <cols>
    <col min="1" max="1" width="16" customWidth="1"/>
    <col min="2" max="2" width="18.875" customWidth="1"/>
    <col min="5" max="5" width="9" style="83"/>
    <col min="6" max="6" width="9" style="72"/>
  </cols>
  <sheetData>
    <row r="1" spans="1:11" ht="38.25" x14ac:dyDescent="0.2">
      <c r="A1" s="3" t="s">
        <v>2</v>
      </c>
      <c r="B1" s="3" t="s">
        <v>3</v>
      </c>
      <c r="C1" s="3" t="s">
        <v>8</v>
      </c>
      <c r="D1" s="3" t="s">
        <v>9</v>
      </c>
      <c r="E1" s="3" t="s">
        <v>262</v>
      </c>
      <c r="F1" s="3" t="s">
        <v>259</v>
      </c>
      <c r="G1" s="86" t="s">
        <v>10</v>
      </c>
      <c r="H1" s="89" t="s">
        <v>261</v>
      </c>
      <c r="I1" s="89" t="s">
        <v>263</v>
      </c>
    </row>
    <row r="2" spans="1:11" x14ac:dyDescent="0.2">
      <c r="A2" s="67" t="s">
        <v>34</v>
      </c>
      <c r="B2" s="68" t="s">
        <v>35</v>
      </c>
      <c r="C2" s="66">
        <v>6</v>
      </c>
      <c r="D2" s="66">
        <v>16</v>
      </c>
      <c r="E2" s="66">
        <v>16</v>
      </c>
      <c r="F2" s="82">
        <v>70</v>
      </c>
      <c r="G2" s="81">
        <v>100</v>
      </c>
      <c r="H2" s="90"/>
      <c r="I2" s="90">
        <v>100</v>
      </c>
    </row>
    <row r="3" spans="1:11" x14ac:dyDescent="0.2">
      <c r="A3" s="69" t="s">
        <v>39</v>
      </c>
      <c r="B3" s="70" t="s">
        <v>40</v>
      </c>
      <c r="C3" s="66">
        <v>4</v>
      </c>
      <c r="D3" s="66">
        <v>26</v>
      </c>
      <c r="E3" s="66">
        <v>26</v>
      </c>
      <c r="F3" s="66">
        <v>70</v>
      </c>
      <c r="G3" s="81">
        <v>200</v>
      </c>
      <c r="H3" s="79">
        <v>40</v>
      </c>
      <c r="I3" s="90">
        <v>240</v>
      </c>
    </row>
    <row r="4" spans="1:11" x14ac:dyDescent="0.2">
      <c r="A4" s="69" t="s">
        <v>45</v>
      </c>
      <c r="B4" s="70" t="s">
        <v>46</v>
      </c>
      <c r="C4" s="66">
        <v>8</v>
      </c>
      <c r="D4" s="66">
        <v>18</v>
      </c>
      <c r="E4" s="66">
        <v>20</v>
      </c>
      <c r="F4" s="66">
        <v>70</v>
      </c>
      <c r="G4" s="81">
        <v>400</v>
      </c>
      <c r="H4" s="90"/>
      <c r="I4" s="90">
        <v>400</v>
      </c>
    </row>
    <row r="5" spans="1:11" x14ac:dyDescent="0.2">
      <c r="A5" s="69" t="s">
        <v>42</v>
      </c>
      <c r="B5" s="70" t="s">
        <v>43</v>
      </c>
      <c r="C5" s="66">
        <v>10</v>
      </c>
      <c r="D5" s="66">
        <v>52</v>
      </c>
      <c r="E5" s="66">
        <v>52</v>
      </c>
      <c r="F5" s="25">
        <v>70</v>
      </c>
      <c r="G5" s="81">
        <v>150</v>
      </c>
      <c r="H5" s="90"/>
      <c r="I5" s="90">
        <v>150</v>
      </c>
    </row>
    <row r="6" spans="1:11" x14ac:dyDescent="0.2">
      <c r="A6" s="69" t="s">
        <v>51</v>
      </c>
      <c r="B6" s="70" t="s">
        <v>52</v>
      </c>
      <c r="C6" s="66">
        <v>6</v>
      </c>
      <c r="D6" s="66">
        <v>16</v>
      </c>
      <c r="E6" s="66">
        <v>16</v>
      </c>
      <c r="F6" s="66">
        <v>70</v>
      </c>
      <c r="G6" s="81">
        <v>100</v>
      </c>
      <c r="H6" s="90">
        <v>2000</v>
      </c>
      <c r="I6" s="90">
        <v>2100</v>
      </c>
    </row>
    <row r="7" spans="1:11" x14ac:dyDescent="0.2">
      <c r="A7" s="67" t="s">
        <v>55</v>
      </c>
      <c r="B7" s="68" t="s">
        <v>56</v>
      </c>
      <c r="C7" s="66">
        <v>4</v>
      </c>
      <c r="D7" s="31">
        <v>26</v>
      </c>
      <c r="E7" s="31">
        <v>26</v>
      </c>
      <c r="F7" s="81">
        <v>70</v>
      </c>
      <c r="G7" s="81">
        <v>200</v>
      </c>
      <c r="H7" s="79">
        <v>40</v>
      </c>
      <c r="I7" s="90">
        <v>240</v>
      </c>
      <c r="K7" t="s">
        <v>260</v>
      </c>
    </row>
    <row r="8" spans="1:11" x14ac:dyDescent="0.2">
      <c r="A8" s="69" t="s">
        <v>58</v>
      </c>
      <c r="B8" s="70" t="s">
        <v>59</v>
      </c>
      <c r="C8" s="66">
        <v>10</v>
      </c>
      <c r="D8" s="66">
        <v>50</v>
      </c>
      <c r="E8" s="66">
        <v>50</v>
      </c>
      <c r="F8" s="82">
        <v>70</v>
      </c>
      <c r="G8" s="87">
        <v>180</v>
      </c>
      <c r="H8" s="90"/>
      <c r="I8" s="90">
        <v>180</v>
      </c>
    </row>
    <row r="9" spans="1:11" x14ac:dyDescent="0.2">
      <c r="A9" s="69" t="s">
        <v>112</v>
      </c>
      <c r="B9" s="84" t="s">
        <v>113</v>
      </c>
      <c r="C9" s="66">
        <v>8</v>
      </c>
      <c r="D9" s="66">
        <v>50</v>
      </c>
      <c r="E9" s="66">
        <v>90</v>
      </c>
      <c r="F9" s="66">
        <v>70</v>
      </c>
      <c r="G9" s="81">
        <v>340</v>
      </c>
      <c r="H9" s="90"/>
      <c r="I9" s="90">
        <v>340</v>
      </c>
    </row>
    <row r="10" spans="1:11" x14ac:dyDescent="0.2">
      <c r="A10" s="67" t="s">
        <v>64</v>
      </c>
      <c r="B10" s="70" t="s">
        <v>65</v>
      </c>
      <c r="C10" s="66">
        <v>6</v>
      </c>
      <c r="D10" s="66">
        <v>16</v>
      </c>
      <c r="E10" s="66">
        <v>16</v>
      </c>
      <c r="F10" s="66">
        <v>70</v>
      </c>
      <c r="G10" s="81">
        <v>100</v>
      </c>
      <c r="H10" s="79">
        <v>2000</v>
      </c>
      <c r="I10" s="90">
        <v>2100</v>
      </c>
    </row>
    <row r="11" spans="1:11" x14ac:dyDescent="0.2">
      <c r="A11" s="67" t="s">
        <v>68</v>
      </c>
      <c r="B11" s="68" t="s">
        <v>69</v>
      </c>
      <c r="C11" s="66">
        <v>16</v>
      </c>
      <c r="D11" s="66">
        <v>100</v>
      </c>
      <c r="E11" s="66">
        <v>100</v>
      </c>
      <c r="F11" s="66">
        <v>70</v>
      </c>
      <c r="G11" s="81">
        <v>200</v>
      </c>
      <c r="H11" s="90"/>
      <c r="I11" s="90">
        <v>200</v>
      </c>
    </row>
    <row r="12" spans="1:11" x14ac:dyDescent="0.2">
      <c r="A12" s="67" t="s">
        <v>71</v>
      </c>
      <c r="B12" s="70" t="s">
        <v>72</v>
      </c>
      <c r="C12" s="66">
        <v>10</v>
      </c>
      <c r="D12" s="66">
        <v>50</v>
      </c>
      <c r="E12" s="66">
        <v>50</v>
      </c>
      <c r="F12" s="66">
        <v>70</v>
      </c>
      <c r="G12" s="81">
        <v>180</v>
      </c>
      <c r="H12" s="90"/>
      <c r="I12" s="90">
        <v>180</v>
      </c>
    </row>
    <row r="13" spans="1:11" x14ac:dyDescent="0.2">
      <c r="A13" s="69" t="s">
        <v>131</v>
      </c>
      <c r="B13" s="84" t="s">
        <v>132</v>
      </c>
      <c r="C13" s="66">
        <v>8</v>
      </c>
      <c r="D13" s="66">
        <v>50</v>
      </c>
      <c r="E13" s="66">
        <v>90</v>
      </c>
      <c r="F13" s="66">
        <v>70</v>
      </c>
      <c r="G13" s="81">
        <v>340</v>
      </c>
      <c r="H13" s="90"/>
      <c r="I13" s="90">
        <v>340</v>
      </c>
    </row>
    <row r="14" spans="1:11" x14ac:dyDescent="0.2">
      <c r="A14" s="67" t="s">
        <v>74</v>
      </c>
      <c r="B14" s="68" t="s">
        <v>75</v>
      </c>
      <c r="C14" s="66">
        <v>10</v>
      </c>
      <c r="D14" s="66">
        <v>50</v>
      </c>
      <c r="E14" s="66">
        <v>50</v>
      </c>
      <c r="F14" s="66">
        <v>70</v>
      </c>
      <c r="G14" s="81">
        <v>180</v>
      </c>
      <c r="H14" s="90"/>
      <c r="I14" s="90">
        <v>180</v>
      </c>
    </row>
    <row r="15" spans="1:11" x14ac:dyDescent="0.2">
      <c r="A15" s="69" t="s">
        <v>81</v>
      </c>
      <c r="B15" s="70" t="s">
        <v>82</v>
      </c>
      <c r="C15" s="66">
        <v>8</v>
      </c>
      <c r="D15" s="66">
        <v>18</v>
      </c>
      <c r="E15" s="66">
        <v>18</v>
      </c>
      <c r="F15" s="66">
        <v>70</v>
      </c>
      <c r="G15" s="81">
        <v>240</v>
      </c>
      <c r="H15" s="79">
        <v>60</v>
      </c>
      <c r="I15" s="90">
        <v>300</v>
      </c>
    </row>
    <row r="16" spans="1:11" x14ac:dyDescent="0.2">
      <c r="A16" s="69" t="s">
        <v>78</v>
      </c>
      <c r="B16" s="70" t="s">
        <v>79</v>
      </c>
      <c r="C16" s="66">
        <v>10</v>
      </c>
      <c r="D16" s="66">
        <v>18</v>
      </c>
      <c r="E16" s="66">
        <v>18</v>
      </c>
      <c r="F16" s="66">
        <v>70</v>
      </c>
      <c r="G16" s="81">
        <v>400</v>
      </c>
      <c r="H16" s="79">
        <v>100</v>
      </c>
      <c r="I16" s="90">
        <v>500</v>
      </c>
    </row>
    <row r="17" spans="1:9" x14ac:dyDescent="0.2">
      <c r="A17" s="69" t="s">
        <v>115</v>
      </c>
      <c r="B17" s="70" t="s">
        <v>116</v>
      </c>
      <c r="C17" s="66">
        <v>8</v>
      </c>
      <c r="D17" s="66">
        <v>26</v>
      </c>
      <c r="E17" s="66">
        <v>26</v>
      </c>
      <c r="F17" s="66">
        <v>70</v>
      </c>
      <c r="G17" s="81">
        <v>100</v>
      </c>
      <c r="H17" s="90"/>
      <c r="I17" s="90">
        <v>100</v>
      </c>
    </row>
    <row r="18" spans="1:9" x14ac:dyDescent="0.2">
      <c r="A18" s="67" t="s">
        <v>119</v>
      </c>
      <c r="B18" s="71" t="s">
        <v>120</v>
      </c>
      <c r="C18" s="66">
        <v>4</v>
      </c>
      <c r="D18" s="66">
        <v>18</v>
      </c>
      <c r="E18" s="66">
        <v>18</v>
      </c>
      <c r="F18" s="66">
        <v>70</v>
      </c>
      <c r="G18" s="81">
        <v>100</v>
      </c>
      <c r="H18" s="90"/>
      <c r="I18" s="90">
        <v>100</v>
      </c>
    </row>
    <row r="19" spans="1:9" x14ac:dyDescent="0.2">
      <c r="A19" s="67" t="s">
        <v>89</v>
      </c>
      <c r="B19" s="71" t="s">
        <v>90</v>
      </c>
      <c r="C19" s="40">
        <v>10</v>
      </c>
      <c r="D19" s="40">
        <v>52</v>
      </c>
      <c r="E19" s="40">
        <v>52</v>
      </c>
      <c r="F19" s="40">
        <v>70</v>
      </c>
      <c r="G19" s="88">
        <v>150</v>
      </c>
      <c r="H19" s="90"/>
      <c r="I19" s="90">
        <v>150</v>
      </c>
    </row>
    <row r="20" spans="1:9" x14ac:dyDescent="0.2">
      <c r="A20" s="69" t="s">
        <v>93</v>
      </c>
      <c r="B20" s="71" t="s">
        <v>94</v>
      </c>
      <c r="C20" s="66">
        <v>8</v>
      </c>
      <c r="D20" s="66">
        <v>26</v>
      </c>
      <c r="E20" s="66">
        <v>26</v>
      </c>
      <c r="F20" s="66">
        <v>70</v>
      </c>
      <c r="G20" s="81">
        <v>100</v>
      </c>
      <c r="H20" s="90"/>
      <c r="I20" s="90">
        <v>100</v>
      </c>
    </row>
    <row r="21" spans="1:9" x14ac:dyDescent="0.2">
      <c r="A21" s="69" t="s">
        <v>96</v>
      </c>
      <c r="B21" s="71" t="s">
        <v>97</v>
      </c>
      <c r="C21" s="40">
        <v>4</v>
      </c>
      <c r="D21" s="40">
        <v>18</v>
      </c>
      <c r="E21" s="40">
        <v>18</v>
      </c>
      <c r="F21" s="40">
        <v>70</v>
      </c>
      <c r="G21" s="88">
        <v>100</v>
      </c>
      <c r="H21" s="90"/>
      <c r="I21" s="90">
        <v>100</v>
      </c>
    </row>
    <row r="22" spans="1:9" x14ac:dyDescent="0.2">
      <c r="A22" s="69" t="s">
        <v>135</v>
      </c>
      <c r="B22" s="71" t="s">
        <v>136</v>
      </c>
      <c r="C22" s="66" t="s">
        <v>23</v>
      </c>
      <c r="D22" s="66">
        <v>128</v>
      </c>
      <c r="E22" s="66">
        <v>128</v>
      </c>
      <c r="G22" s="81">
        <v>1500</v>
      </c>
      <c r="H22" s="90"/>
      <c r="I22" s="90">
        <v>1500</v>
      </c>
    </row>
    <row r="23" spans="1:9" x14ac:dyDescent="0.2">
      <c r="A23" s="69" t="s">
        <v>140</v>
      </c>
      <c r="B23" s="71" t="s">
        <v>141</v>
      </c>
      <c r="C23" s="66" t="s">
        <v>23</v>
      </c>
      <c r="D23" s="66">
        <v>128</v>
      </c>
      <c r="E23" s="66">
        <v>128</v>
      </c>
      <c r="G23" s="81">
        <v>1500</v>
      </c>
      <c r="H23" s="90"/>
      <c r="I23" s="90">
        <v>1500</v>
      </c>
    </row>
    <row r="24" spans="1:9" x14ac:dyDescent="0.2">
      <c r="A24" s="69" t="s">
        <v>48</v>
      </c>
      <c r="B24" s="71" t="s">
        <v>49</v>
      </c>
      <c r="C24" s="66">
        <v>4</v>
      </c>
      <c r="D24" s="66">
        <v>18</v>
      </c>
      <c r="E24" s="66">
        <v>18</v>
      </c>
      <c r="F24" s="40">
        <v>70</v>
      </c>
      <c r="G24" s="81">
        <v>100</v>
      </c>
      <c r="H24" s="90"/>
      <c r="I24" s="90">
        <v>100</v>
      </c>
    </row>
    <row r="25" spans="1:9" x14ac:dyDescent="0.2">
      <c r="A25" s="69" t="s">
        <v>61</v>
      </c>
      <c r="B25" s="71" t="s">
        <v>62</v>
      </c>
      <c r="C25" s="66">
        <v>4</v>
      </c>
      <c r="D25" s="66">
        <v>18</v>
      </c>
      <c r="E25" s="66">
        <v>18</v>
      </c>
      <c r="F25" s="40">
        <v>70</v>
      </c>
      <c r="G25" s="81">
        <v>100</v>
      </c>
      <c r="H25" s="79">
        <v>50</v>
      </c>
      <c r="I25" s="90">
        <v>150</v>
      </c>
    </row>
    <row r="26" spans="1:9" x14ac:dyDescent="0.2">
      <c r="A26" s="69" t="s">
        <v>84</v>
      </c>
      <c r="B26" s="71" t="s">
        <v>85</v>
      </c>
      <c r="C26" s="66">
        <v>8</v>
      </c>
      <c r="D26" s="66">
        <v>18</v>
      </c>
      <c r="E26" s="66">
        <v>18</v>
      </c>
      <c r="F26" s="40">
        <v>70</v>
      </c>
      <c r="G26" s="81">
        <v>100</v>
      </c>
      <c r="H26" s="90"/>
      <c r="I26" s="90">
        <v>100</v>
      </c>
    </row>
    <row r="27" spans="1:9" x14ac:dyDescent="0.2">
      <c r="A27" s="67" t="s">
        <v>99</v>
      </c>
      <c r="B27" s="68" t="s">
        <v>100</v>
      </c>
      <c r="C27" s="66">
        <v>8</v>
      </c>
      <c r="D27" s="66">
        <v>18</v>
      </c>
      <c r="E27" s="66">
        <v>18</v>
      </c>
      <c r="F27" s="66">
        <v>70</v>
      </c>
      <c r="G27" s="81">
        <v>200</v>
      </c>
      <c r="H27" s="90"/>
      <c r="I27" s="90">
        <v>200</v>
      </c>
    </row>
    <row r="28" spans="1:9" x14ac:dyDescent="0.2">
      <c r="A28" s="69" t="s">
        <v>103</v>
      </c>
      <c r="B28" s="70" t="s">
        <v>104</v>
      </c>
      <c r="C28" s="66">
        <v>8</v>
      </c>
      <c r="D28" s="66">
        <v>18</v>
      </c>
      <c r="E28" s="66">
        <v>64</v>
      </c>
      <c r="F28" s="66">
        <v>70</v>
      </c>
      <c r="G28" s="81">
        <v>200</v>
      </c>
      <c r="H28" s="90"/>
      <c r="I28" s="90">
        <v>200</v>
      </c>
    </row>
    <row r="29" spans="1:9" x14ac:dyDescent="0.2">
      <c r="A29" s="69" t="s">
        <v>106</v>
      </c>
      <c r="B29" s="70" t="s">
        <v>107</v>
      </c>
      <c r="C29" s="66">
        <v>8</v>
      </c>
      <c r="D29" s="66">
        <v>18</v>
      </c>
      <c r="E29" s="66">
        <v>18</v>
      </c>
      <c r="F29" s="66">
        <v>70</v>
      </c>
      <c r="G29" s="81">
        <v>100</v>
      </c>
      <c r="H29" s="90"/>
      <c r="I29" s="90">
        <v>100</v>
      </c>
    </row>
    <row r="30" spans="1:9" x14ac:dyDescent="0.2">
      <c r="A30" s="69" t="s">
        <v>109</v>
      </c>
      <c r="B30" s="70" t="s">
        <v>110</v>
      </c>
      <c r="C30" s="66">
        <v>4</v>
      </c>
      <c r="D30" s="66">
        <v>14</v>
      </c>
      <c r="E30" s="66">
        <v>14</v>
      </c>
      <c r="F30" s="66">
        <v>70</v>
      </c>
      <c r="G30" s="81">
        <v>100</v>
      </c>
      <c r="H30" s="90"/>
      <c r="I30" s="90">
        <v>100</v>
      </c>
    </row>
    <row r="31" spans="1:9" x14ac:dyDescent="0.2">
      <c r="A31" s="69" t="s">
        <v>122</v>
      </c>
      <c r="B31" s="70" t="s">
        <v>123</v>
      </c>
      <c r="C31" s="66">
        <v>8</v>
      </c>
      <c r="D31" s="66">
        <v>18</v>
      </c>
      <c r="E31" s="66">
        <v>64</v>
      </c>
      <c r="F31" s="66">
        <v>70</v>
      </c>
      <c r="G31" s="81">
        <v>200</v>
      </c>
      <c r="H31" s="90"/>
      <c r="I31" s="90">
        <v>200</v>
      </c>
    </row>
    <row r="32" spans="1:9" x14ac:dyDescent="0.2">
      <c r="A32" s="69" t="s">
        <v>125</v>
      </c>
      <c r="B32" s="70" t="s">
        <v>126</v>
      </c>
      <c r="C32" s="66">
        <v>8</v>
      </c>
      <c r="D32" s="66">
        <v>18</v>
      </c>
      <c r="E32" s="66">
        <v>64</v>
      </c>
      <c r="F32" s="66">
        <v>70</v>
      </c>
      <c r="G32" s="81">
        <v>100</v>
      </c>
      <c r="H32" s="90"/>
      <c r="I32" s="90">
        <v>100</v>
      </c>
    </row>
    <row r="33" spans="1:9" x14ac:dyDescent="0.2">
      <c r="A33" s="67" t="s">
        <v>128</v>
      </c>
      <c r="B33" s="68" t="s">
        <v>129</v>
      </c>
      <c r="C33" s="66">
        <v>4</v>
      </c>
      <c r="D33" s="66">
        <v>14</v>
      </c>
      <c r="E33" s="66">
        <v>14</v>
      </c>
      <c r="F33" s="66">
        <v>70</v>
      </c>
      <c r="G33" s="81">
        <v>100</v>
      </c>
      <c r="H33" s="90"/>
      <c r="I33" s="90">
        <v>100</v>
      </c>
    </row>
    <row r="34" spans="1:9" x14ac:dyDescent="0.2">
      <c r="A34" s="69" t="s">
        <v>87</v>
      </c>
      <c r="B34" s="70" t="s">
        <v>250</v>
      </c>
      <c r="C34" s="78">
        <v>2</v>
      </c>
      <c r="D34" s="78">
        <v>8</v>
      </c>
      <c r="E34" s="78">
        <v>8</v>
      </c>
      <c r="F34" s="78">
        <v>50</v>
      </c>
      <c r="G34" s="81">
        <v>50</v>
      </c>
      <c r="H34" s="90"/>
      <c r="I34" s="90">
        <v>50</v>
      </c>
    </row>
    <row r="35" spans="1:9" x14ac:dyDescent="0.2">
      <c r="A35" s="24" t="s">
        <v>254</v>
      </c>
      <c r="B35" s="77" t="s">
        <v>256</v>
      </c>
      <c r="C35" s="79">
        <v>8</v>
      </c>
      <c r="D35" s="79">
        <v>32</v>
      </c>
      <c r="E35" s="79">
        <v>32</v>
      </c>
      <c r="F35" s="79">
        <v>50</v>
      </c>
      <c r="G35" s="81">
        <v>20</v>
      </c>
      <c r="H35" s="90"/>
      <c r="I35" s="90">
        <v>20</v>
      </c>
    </row>
    <row r="36" spans="1:9" x14ac:dyDescent="0.2">
      <c r="A36" s="24" t="s">
        <v>253</v>
      </c>
      <c r="B36" s="77" t="s">
        <v>257</v>
      </c>
      <c r="C36" s="79">
        <v>8</v>
      </c>
      <c r="D36" s="79">
        <v>32</v>
      </c>
      <c r="E36" s="79">
        <v>32</v>
      </c>
      <c r="F36" s="79">
        <v>50</v>
      </c>
      <c r="G36" s="81">
        <v>20</v>
      </c>
      <c r="H36" s="90"/>
      <c r="I36" s="90">
        <v>20</v>
      </c>
    </row>
    <row r="37" spans="1:9" x14ac:dyDescent="0.2">
      <c r="A37" s="24" t="s">
        <v>255</v>
      </c>
      <c r="B37" s="77" t="s">
        <v>258</v>
      </c>
      <c r="C37" s="79">
        <v>8</v>
      </c>
      <c r="D37" s="79">
        <v>32</v>
      </c>
      <c r="E37" s="79">
        <v>32</v>
      </c>
      <c r="F37" s="79">
        <v>50</v>
      </c>
      <c r="G37" s="81">
        <v>20</v>
      </c>
      <c r="H37" s="90"/>
      <c r="I37" s="9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showGridLines="0" workbookViewId="0">
      <pane ySplit="1" topLeftCell="A14" activePane="bottomLeft" state="frozen"/>
      <selection pane="bottomLeft" activeCell="D30" sqref="D30"/>
    </sheetView>
  </sheetViews>
  <sheetFormatPr defaultColWidth="12.625" defaultRowHeight="15" customHeight="1" x14ac:dyDescent="0.2"/>
  <cols>
    <col min="1" max="1" width="13" customWidth="1"/>
    <col min="2" max="2" width="55.25" customWidth="1"/>
    <col min="3" max="4" width="15.5" customWidth="1"/>
    <col min="5" max="5" width="17.75" customWidth="1"/>
    <col min="6" max="6" width="6.75" hidden="1" customWidth="1"/>
    <col min="7" max="7" width="10.75" customWidth="1"/>
    <col min="8" max="9" width="9" customWidth="1"/>
    <col min="10" max="10" width="5.875" customWidth="1"/>
    <col min="11" max="11" width="8.375" customWidth="1"/>
    <col min="12" max="12" width="5.625" customWidth="1"/>
    <col min="13" max="27" width="7.625" customWidth="1"/>
  </cols>
  <sheetData>
    <row r="1" spans="1:27" ht="52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155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D2" s="6"/>
      <c r="I2" s="7"/>
    </row>
    <row r="3" spans="1:27" ht="12.75" customHeight="1" x14ac:dyDescent="0.2">
      <c r="A3" s="8" t="s">
        <v>12</v>
      </c>
      <c r="B3" s="8" t="s">
        <v>13</v>
      </c>
      <c r="C3" s="10" t="s">
        <v>156</v>
      </c>
      <c r="D3" s="66" t="s">
        <v>157</v>
      </c>
      <c r="E3" s="10"/>
      <c r="F3" s="10">
        <v>1</v>
      </c>
      <c r="G3" s="10">
        <v>4</v>
      </c>
      <c r="H3" s="10"/>
      <c r="I3" s="10">
        <v>4</v>
      </c>
      <c r="J3" s="11">
        <v>8</v>
      </c>
      <c r="K3" s="10">
        <v>100</v>
      </c>
      <c r="L3" s="12" t="s">
        <v>16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2">
      <c r="A4" s="8" t="s">
        <v>12</v>
      </c>
      <c r="B4" s="8" t="s">
        <v>17</v>
      </c>
      <c r="C4" s="10" t="s">
        <v>158</v>
      </c>
      <c r="D4" s="66" t="s">
        <v>159</v>
      </c>
      <c r="E4" s="10"/>
      <c r="F4" s="10">
        <v>1</v>
      </c>
      <c r="G4" s="10">
        <v>4</v>
      </c>
      <c r="H4" s="10">
        <v>4</v>
      </c>
      <c r="I4" s="10">
        <v>4</v>
      </c>
      <c r="J4" s="11">
        <v>8</v>
      </c>
      <c r="K4" s="10">
        <v>100</v>
      </c>
      <c r="L4" s="12" t="s">
        <v>16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4.25" x14ac:dyDescent="0.2">
      <c r="A5" s="8" t="s">
        <v>12</v>
      </c>
      <c r="B5" s="8" t="s">
        <v>20</v>
      </c>
      <c r="C5" s="10" t="s">
        <v>160</v>
      </c>
      <c r="D5" s="66" t="s">
        <v>161</v>
      </c>
      <c r="E5" s="10"/>
      <c r="F5" s="10">
        <v>1</v>
      </c>
      <c r="G5" s="10" t="s">
        <v>23</v>
      </c>
      <c r="H5" s="10"/>
      <c r="I5" s="10">
        <v>4</v>
      </c>
      <c r="J5" s="11">
        <v>8</v>
      </c>
      <c r="K5" s="10">
        <v>100</v>
      </c>
      <c r="L5" s="12" t="s">
        <v>16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2.75" customHeight="1" x14ac:dyDescent="0.2">
      <c r="A6" s="8" t="s">
        <v>12</v>
      </c>
      <c r="B6" s="8" t="s">
        <v>24</v>
      </c>
      <c r="C6" s="10" t="s">
        <v>162</v>
      </c>
      <c r="D6" s="66" t="s">
        <v>163</v>
      </c>
      <c r="E6" s="10"/>
      <c r="F6" s="10">
        <v>1</v>
      </c>
      <c r="G6" s="10" t="s">
        <v>23</v>
      </c>
      <c r="H6" s="10"/>
      <c r="I6" s="10">
        <v>4</v>
      </c>
      <c r="J6" s="11">
        <v>8</v>
      </c>
      <c r="K6" s="10">
        <v>100</v>
      </c>
      <c r="L6" s="12" t="s">
        <v>16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2.75" customHeight="1" x14ac:dyDescent="0.2">
      <c r="A7" s="8" t="s">
        <v>12</v>
      </c>
      <c r="B7" s="95" t="s">
        <v>27</v>
      </c>
      <c r="C7" s="10" t="s">
        <v>164</v>
      </c>
      <c r="D7" s="66" t="s">
        <v>165</v>
      </c>
      <c r="E7" s="10"/>
      <c r="F7" s="10">
        <v>1</v>
      </c>
      <c r="G7" s="14">
        <v>2</v>
      </c>
      <c r="H7" s="14"/>
      <c r="I7" s="14">
        <v>4</v>
      </c>
      <c r="J7" s="64">
        <v>8</v>
      </c>
      <c r="K7" s="14">
        <v>100</v>
      </c>
      <c r="L7" s="65" t="s">
        <v>16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2.75" customHeight="1" x14ac:dyDescent="0.2">
      <c r="A8" s="8" t="s">
        <v>12</v>
      </c>
      <c r="B8" s="95" t="s">
        <v>30</v>
      </c>
      <c r="C8" s="10" t="s">
        <v>166</v>
      </c>
      <c r="D8" s="66" t="s">
        <v>167</v>
      </c>
      <c r="E8" s="10"/>
      <c r="F8" s="10">
        <v>1</v>
      </c>
      <c r="G8" s="10" t="s">
        <v>23</v>
      </c>
      <c r="H8" s="10"/>
      <c r="I8" s="10">
        <v>4</v>
      </c>
      <c r="J8" s="10">
        <v>8</v>
      </c>
      <c r="K8" s="10">
        <v>100</v>
      </c>
      <c r="L8" s="12" t="s">
        <v>16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25">
      <c r="A9" s="6"/>
      <c r="B9" s="6"/>
      <c r="C9" s="6"/>
      <c r="D9" s="6"/>
      <c r="E9" s="6"/>
      <c r="F9" s="6"/>
      <c r="G9" s="6"/>
      <c r="H9" s="6"/>
      <c r="I9" s="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customHeight="1" x14ac:dyDescent="0.2">
      <c r="A10" s="18" t="s">
        <v>12</v>
      </c>
      <c r="B10" s="18" t="s">
        <v>50</v>
      </c>
      <c r="C10" s="21" t="s">
        <v>168</v>
      </c>
      <c r="D10" s="21" t="s">
        <v>169</v>
      </c>
      <c r="E10" s="21" t="s">
        <v>170</v>
      </c>
      <c r="F10" s="21">
        <v>1</v>
      </c>
      <c r="G10" s="21" t="s">
        <v>23</v>
      </c>
      <c r="H10" s="21">
        <v>3</v>
      </c>
      <c r="I10" s="21">
        <v>6</v>
      </c>
      <c r="J10" s="21">
        <v>16</v>
      </c>
      <c r="K10" s="22">
        <v>100</v>
      </c>
      <c r="L10" s="22" t="s">
        <v>37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2.75" customHeight="1" x14ac:dyDescent="0.2">
      <c r="A11" s="18" t="s">
        <v>12</v>
      </c>
      <c r="B11" s="18" t="s">
        <v>171</v>
      </c>
      <c r="C11" s="21" t="s">
        <v>172</v>
      </c>
      <c r="D11" s="66" t="s">
        <v>173</v>
      </c>
      <c r="E11" s="21" t="s">
        <v>170</v>
      </c>
      <c r="F11" s="21">
        <v>1</v>
      </c>
      <c r="G11" s="21">
        <v>4</v>
      </c>
      <c r="H11" s="21">
        <v>4</v>
      </c>
      <c r="I11" s="21">
        <v>4</v>
      </c>
      <c r="J11" s="21">
        <v>26</v>
      </c>
      <c r="K11" s="21">
        <v>200</v>
      </c>
      <c r="L11" s="21" t="s">
        <v>37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2.75" customHeight="1" x14ac:dyDescent="0.2">
      <c r="A12" s="18" t="s">
        <v>12</v>
      </c>
      <c r="B12" s="18" t="s">
        <v>41</v>
      </c>
      <c r="C12" s="21" t="s">
        <v>174</v>
      </c>
      <c r="D12" s="66" t="s">
        <v>175</v>
      </c>
      <c r="E12" s="21" t="s">
        <v>176</v>
      </c>
      <c r="F12" s="21">
        <v>1</v>
      </c>
      <c r="G12" s="21">
        <v>8</v>
      </c>
      <c r="H12" s="21">
        <v>10</v>
      </c>
      <c r="I12" s="21">
        <v>10</v>
      </c>
      <c r="J12" s="21">
        <v>52</v>
      </c>
      <c r="K12" s="21">
        <v>150</v>
      </c>
      <c r="L12" s="21" t="s">
        <v>37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2.75" customHeight="1" x14ac:dyDescent="0.2">
      <c r="A13" s="18" t="s">
        <v>12</v>
      </c>
      <c r="B13" s="18" t="s">
        <v>44</v>
      </c>
      <c r="C13" s="21" t="s">
        <v>177</v>
      </c>
      <c r="D13" s="66" t="s">
        <v>178</v>
      </c>
      <c r="E13" s="21" t="s">
        <v>176</v>
      </c>
      <c r="F13" s="25">
        <v>1</v>
      </c>
      <c r="G13" s="25" t="s">
        <v>23</v>
      </c>
      <c r="H13" s="25">
        <v>4</v>
      </c>
      <c r="I13" s="25">
        <v>8</v>
      </c>
      <c r="J13" s="25">
        <v>18</v>
      </c>
      <c r="K13" s="25">
        <v>400</v>
      </c>
      <c r="L13" s="21" t="s">
        <v>37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2.75" customHeight="1" x14ac:dyDescent="0.2">
      <c r="A14" s="18" t="s">
        <v>12</v>
      </c>
      <c r="B14" s="18" t="s">
        <v>47</v>
      </c>
      <c r="C14" s="21" t="s">
        <v>179</v>
      </c>
      <c r="D14" s="66" t="s">
        <v>180</v>
      </c>
      <c r="E14" s="21" t="s">
        <v>170</v>
      </c>
      <c r="F14" s="21">
        <v>1</v>
      </c>
      <c r="G14" s="21">
        <v>4</v>
      </c>
      <c r="H14" s="21">
        <v>4</v>
      </c>
      <c r="I14" s="21">
        <v>4</v>
      </c>
      <c r="J14" s="21">
        <v>18</v>
      </c>
      <c r="K14" s="21">
        <v>100</v>
      </c>
      <c r="L14" s="21" t="s">
        <v>37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25">
      <c r="D15" s="6"/>
      <c r="F15" s="29">
        <f>SUM(F3:F14)</f>
        <v>11</v>
      </c>
      <c r="G15" s="30"/>
      <c r="H15" s="29">
        <f>SUM(H3:H14)</f>
        <v>29</v>
      </c>
      <c r="I15" s="29">
        <f>SUM(I3:I14)</f>
        <v>56</v>
      </c>
      <c r="J15" s="29">
        <f>SUM(J3:J14)</f>
        <v>178</v>
      </c>
      <c r="K15" s="29">
        <f>SUM(K3:K14)</f>
        <v>1550</v>
      </c>
    </row>
    <row r="16" spans="1:27" x14ac:dyDescent="0.25">
      <c r="D16" s="6"/>
      <c r="I16" s="7"/>
    </row>
    <row r="17" spans="1:27" ht="12.75" customHeight="1" x14ac:dyDescent="0.2">
      <c r="A17" s="18" t="s">
        <v>12</v>
      </c>
      <c r="B17" s="18" t="s">
        <v>33</v>
      </c>
      <c r="C17" s="21" t="s">
        <v>181</v>
      </c>
      <c r="D17" s="66" t="s">
        <v>182</v>
      </c>
      <c r="E17" s="21" t="s">
        <v>176</v>
      </c>
      <c r="F17" s="21">
        <v>1</v>
      </c>
      <c r="G17" s="21" t="s">
        <v>23</v>
      </c>
      <c r="H17" s="21">
        <v>3</v>
      </c>
      <c r="I17" s="21">
        <v>6</v>
      </c>
      <c r="J17" s="31">
        <v>16</v>
      </c>
      <c r="K17" s="21">
        <v>100</v>
      </c>
      <c r="L17" s="21" t="s">
        <v>37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2.75" customHeight="1" x14ac:dyDescent="0.2">
      <c r="A18" s="18" t="s">
        <v>12</v>
      </c>
      <c r="B18" s="18" t="s">
        <v>183</v>
      </c>
      <c r="C18" s="21" t="s">
        <v>184</v>
      </c>
      <c r="D18" s="66" t="s">
        <v>185</v>
      </c>
      <c r="E18" s="21" t="s">
        <v>176</v>
      </c>
      <c r="F18" s="21">
        <v>1</v>
      </c>
      <c r="G18" s="21">
        <v>4</v>
      </c>
      <c r="H18" s="21">
        <v>4</v>
      </c>
      <c r="I18" s="21">
        <v>4</v>
      </c>
      <c r="J18" s="21">
        <v>26</v>
      </c>
      <c r="K18" s="22">
        <v>200</v>
      </c>
      <c r="L18" s="21" t="s">
        <v>37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2.75" customHeight="1" x14ac:dyDescent="0.2">
      <c r="A19" s="18" t="s">
        <v>12</v>
      </c>
      <c r="B19" s="18" t="s">
        <v>186</v>
      </c>
      <c r="C19" s="21" t="s">
        <v>187</v>
      </c>
      <c r="D19" s="66" t="s">
        <v>188</v>
      </c>
      <c r="E19" s="21" t="s">
        <v>170</v>
      </c>
      <c r="F19" s="21">
        <v>1</v>
      </c>
      <c r="G19" s="21">
        <v>8</v>
      </c>
      <c r="H19" s="21">
        <v>10</v>
      </c>
      <c r="I19" s="21">
        <v>10</v>
      </c>
      <c r="J19" s="21">
        <v>50</v>
      </c>
      <c r="K19" s="21">
        <v>180</v>
      </c>
      <c r="L19" s="21" t="s">
        <v>37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2.75" customHeight="1" x14ac:dyDescent="0.2">
      <c r="A20" s="18" t="s">
        <v>12</v>
      </c>
      <c r="B20" s="18" t="s">
        <v>60</v>
      </c>
      <c r="C20" s="21" t="s">
        <v>189</v>
      </c>
      <c r="D20" s="66" t="s">
        <v>190</v>
      </c>
      <c r="E20" s="21" t="s">
        <v>176</v>
      </c>
      <c r="F20" s="21">
        <v>1</v>
      </c>
      <c r="G20" s="21">
        <v>4</v>
      </c>
      <c r="H20" s="21">
        <v>4</v>
      </c>
      <c r="I20" s="21">
        <v>4</v>
      </c>
      <c r="J20" s="21">
        <v>18</v>
      </c>
      <c r="K20" s="21">
        <v>100</v>
      </c>
      <c r="L20" s="21" t="s">
        <v>37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25">
      <c r="D21" s="6"/>
      <c r="F21" s="29">
        <f>SUM(F17:F20)</f>
        <v>4</v>
      </c>
      <c r="G21" s="30"/>
      <c r="H21" s="29">
        <f>SUM(H17:H20)</f>
        <v>21</v>
      </c>
      <c r="I21" s="29">
        <f>SUM(I17:I20)</f>
        <v>24</v>
      </c>
      <c r="J21" s="29">
        <f>SUM(J17:J20)</f>
        <v>110</v>
      </c>
      <c r="K21" s="29">
        <f>SUM(K17:K20)</f>
        <v>580</v>
      </c>
    </row>
    <row r="22" spans="1:27" x14ac:dyDescent="0.25">
      <c r="D22" s="6"/>
      <c r="I22" s="7"/>
    </row>
    <row r="23" spans="1:27" ht="12.75" customHeight="1" x14ac:dyDescent="0.2">
      <c r="A23" s="18" t="s">
        <v>12</v>
      </c>
      <c r="B23" s="18" t="s">
        <v>63</v>
      </c>
      <c r="C23" s="21" t="s">
        <v>191</v>
      </c>
      <c r="D23" s="66" t="s">
        <v>192</v>
      </c>
      <c r="E23" s="21" t="s">
        <v>193</v>
      </c>
      <c r="F23" s="21">
        <v>1</v>
      </c>
      <c r="G23" s="21" t="s">
        <v>23</v>
      </c>
      <c r="H23" s="21">
        <v>3</v>
      </c>
      <c r="I23" s="21">
        <v>6</v>
      </c>
      <c r="J23" s="21">
        <v>16</v>
      </c>
      <c r="K23" s="21">
        <v>100</v>
      </c>
      <c r="L23" s="21" t="s">
        <v>37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2.75" customHeight="1" x14ac:dyDescent="0.2">
      <c r="A24" s="18" t="s">
        <v>12</v>
      </c>
      <c r="B24" s="18" t="s">
        <v>194</v>
      </c>
      <c r="C24" s="21" t="s">
        <v>195</v>
      </c>
      <c r="D24" s="66" t="s">
        <v>196</v>
      </c>
      <c r="E24" s="21" t="s">
        <v>193</v>
      </c>
      <c r="F24" s="21">
        <v>1</v>
      </c>
      <c r="G24" s="21">
        <v>16</v>
      </c>
      <c r="H24" s="21">
        <v>16</v>
      </c>
      <c r="I24" s="21">
        <v>16</v>
      </c>
      <c r="J24" s="21">
        <v>100</v>
      </c>
      <c r="K24" s="21">
        <v>200</v>
      </c>
      <c r="L24" s="21" t="s">
        <v>37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2.75" customHeight="1" x14ac:dyDescent="0.2">
      <c r="A25" s="18" t="s">
        <v>12</v>
      </c>
      <c r="B25" s="18" t="s">
        <v>197</v>
      </c>
      <c r="C25" s="21" t="s">
        <v>198</v>
      </c>
      <c r="D25" s="66" t="s">
        <v>199</v>
      </c>
      <c r="E25" s="21" t="s">
        <v>193</v>
      </c>
      <c r="F25" s="21">
        <v>1</v>
      </c>
      <c r="G25" s="21">
        <v>8</v>
      </c>
      <c r="H25" s="21">
        <v>10</v>
      </c>
      <c r="I25" s="21">
        <v>10</v>
      </c>
      <c r="J25" s="21">
        <v>50</v>
      </c>
      <c r="K25" s="21">
        <v>180</v>
      </c>
      <c r="L25" s="21" t="s">
        <v>37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5.75" customHeight="1" x14ac:dyDescent="0.25">
      <c r="D26" s="6"/>
      <c r="F26" s="29">
        <f>SUM(F23:F25)</f>
        <v>3</v>
      </c>
      <c r="G26" s="30"/>
      <c r="H26" s="29">
        <f>SUM(H23:H25)</f>
        <v>29</v>
      </c>
      <c r="I26" s="29">
        <f>SUM(I23:I25)</f>
        <v>32</v>
      </c>
      <c r="J26" s="29">
        <f>SUM(J23:J25)</f>
        <v>166</v>
      </c>
      <c r="K26" s="29">
        <f>SUM(K23:K25)</f>
        <v>480</v>
      </c>
    </row>
    <row r="27" spans="1:27" ht="15.75" customHeight="1" x14ac:dyDescent="0.25">
      <c r="D27" s="6"/>
      <c r="I27" s="7"/>
    </row>
    <row r="28" spans="1:27" ht="12.75" customHeight="1" x14ac:dyDescent="0.2">
      <c r="A28" s="18" t="s">
        <v>12</v>
      </c>
      <c r="B28" s="18" t="s">
        <v>200</v>
      </c>
      <c r="C28" s="21" t="s">
        <v>201</v>
      </c>
      <c r="D28" s="66" t="s">
        <v>202</v>
      </c>
      <c r="E28" s="21" t="s">
        <v>203</v>
      </c>
      <c r="F28" s="21">
        <v>1</v>
      </c>
      <c r="G28" s="21">
        <v>8</v>
      </c>
      <c r="H28" s="21">
        <v>10</v>
      </c>
      <c r="I28" s="21">
        <v>10</v>
      </c>
      <c r="J28" s="21">
        <v>50</v>
      </c>
      <c r="K28" s="21">
        <v>180</v>
      </c>
      <c r="L28" s="21" t="s">
        <v>37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5.75" customHeight="1" x14ac:dyDescent="0.2">
      <c r="A29" s="18" t="s">
        <v>12</v>
      </c>
      <c r="B29" s="18" t="s">
        <v>77</v>
      </c>
      <c r="C29" s="21" t="s">
        <v>204</v>
      </c>
      <c r="D29" s="66" t="s">
        <v>205</v>
      </c>
      <c r="E29" s="21" t="s">
        <v>203</v>
      </c>
      <c r="F29" s="21">
        <v>1</v>
      </c>
      <c r="G29" s="21" t="s">
        <v>23</v>
      </c>
      <c r="H29" s="21">
        <v>5</v>
      </c>
      <c r="I29" s="21">
        <v>10</v>
      </c>
      <c r="J29" s="21">
        <v>18</v>
      </c>
      <c r="K29" s="21">
        <v>400</v>
      </c>
      <c r="L29" s="21" t="s">
        <v>37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2.75" customHeight="1" x14ac:dyDescent="0.2">
      <c r="A30" s="18" t="s">
        <v>12</v>
      </c>
      <c r="B30" s="18" t="s">
        <v>80</v>
      </c>
      <c r="C30" s="21" t="s">
        <v>206</v>
      </c>
      <c r="D30" s="66" t="s">
        <v>207</v>
      </c>
      <c r="E30" s="21" t="s">
        <v>203</v>
      </c>
      <c r="F30" s="21">
        <v>1</v>
      </c>
      <c r="G30" s="21" t="s">
        <v>23</v>
      </c>
      <c r="H30" s="21">
        <v>4</v>
      </c>
      <c r="I30" s="21">
        <v>8</v>
      </c>
      <c r="J30" s="21">
        <v>18</v>
      </c>
      <c r="K30" s="21">
        <v>240</v>
      </c>
      <c r="L30" s="21" t="s">
        <v>37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2.75" customHeight="1" x14ac:dyDescent="0.2">
      <c r="A31" s="18" t="s">
        <v>12</v>
      </c>
      <c r="B31" s="18" t="s">
        <v>83</v>
      </c>
      <c r="C31" s="21" t="s">
        <v>208</v>
      </c>
      <c r="D31" s="66" t="s">
        <v>209</v>
      </c>
      <c r="E31" s="21" t="s">
        <v>203</v>
      </c>
      <c r="F31" s="21">
        <v>1</v>
      </c>
      <c r="G31" s="21">
        <v>4</v>
      </c>
      <c r="H31" s="21">
        <v>4</v>
      </c>
      <c r="I31" s="21">
        <v>8</v>
      </c>
      <c r="J31" s="21">
        <v>18</v>
      </c>
      <c r="K31" s="21">
        <v>100</v>
      </c>
      <c r="L31" s="21" t="s">
        <v>37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5.75" customHeight="1" x14ac:dyDescent="0.25">
      <c r="D32" s="6"/>
      <c r="F32" s="29">
        <f>SUM(F28:F31)</f>
        <v>4</v>
      </c>
      <c r="G32" s="30"/>
      <c r="H32" s="29">
        <f>SUM(H28:H31)</f>
        <v>23</v>
      </c>
      <c r="I32" s="29">
        <f>SUM(I28:I31)</f>
        <v>36</v>
      </c>
      <c r="J32" s="29">
        <f>SUM(J28:J31)</f>
        <v>104</v>
      </c>
      <c r="K32" s="29">
        <f>SUM(K28:K31)</f>
        <v>920</v>
      </c>
    </row>
    <row r="33" spans="1:27" ht="15.75" customHeight="1" x14ac:dyDescent="0.25">
      <c r="D33" s="6"/>
      <c r="I33" s="7"/>
    </row>
    <row r="34" spans="1:27" ht="12.75" customHeight="1" x14ac:dyDescent="0.2">
      <c r="A34" s="38" t="s">
        <v>12</v>
      </c>
      <c r="B34" s="38" t="s">
        <v>88</v>
      </c>
      <c r="C34" s="40" t="s">
        <v>210</v>
      </c>
      <c r="D34" s="66" t="s">
        <v>211</v>
      </c>
      <c r="E34" s="40" t="s">
        <v>212</v>
      </c>
      <c r="F34" s="40">
        <v>1</v>
      </c>
      <c r="G34" s="40" t="s">
        <v>23</v>
      </c>
      <c r="H34" s="40" t="s">
        <v>101</v>
      </c>
      <c r="I34" s="40">
        <v>10</v>
      </c>
      <c r="J34" s="40">
        <v>52</v>
      </c>
      <c r="K34" s="40">
        <v>150</v>
      </c>
      <c r="L34" s="40" t="s">
        <v>37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2.75" customHeight="1" x14ac:dyDescent="0.2">
      <c r="A35" s="18" t="s">
        <v>12</v>
      </c>
      <c r="B35" s="18" t="s">
        <v>92</v>
      </c>
      <c r="C35" s="21" t="s">
        <v>213</v>
      </c>
      <c r="D35" s="66" t="s">
        <v>214</v>
      </c>
      <c r="E35" s="21" t="s">
        <v>212</v>
      </c>
      <c r="F35" s="21">
        <v>1</v>
      </c>
      <c r="G35" s="21" t="s">
        <v>23</v>
      </c>
      <c r="H35" s="21">
        <v>4</v>
      </c>
      <c r="I35" s="21">
        <v>8</v>
      </c>
      <c r="J35" s="21">
        <v>26</v>
      </c>
      <c r="K35" s="21">
        <v>100</v>
      </c>
      <c r="L35" s="21" t="s">
        <v>37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2.75" customHeight="1" x14ac:dyDescent="0.2">
      <c r="A36" s="38" t="s">
        <v>12</v>
      </c>
      <c r="B36" s="38" t="s">
        <v>95</v>
      </c>
      <c r="C36" s="40" t="s">
        <v>215</v>
      </c>
      <c r="D36" s="66" t="s">
        <v>216</v>
      </c>
      <c r="E36" s="40" t="s">
        <v>212</v>
      </c>
      <c r="F36" s="40">
        <v>1</v>
      </c>
      <c r="G36" s="40">
        <v>4</v>
      </c>
      <c r="H36" s="40">
        <v>4</v>
      </c>
      <c r="I36" s="40">
        <v>4</v>
      </c>
      <c r="J36" s="40">
        <v>18</v>
      </c>
      <c r="K36" s="40">
        <v>100</v>
      </c>
      <c r="L36" s="40" t="s">
        <v>37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2.75" customHeight="1" x14ac:dyDescent="0.2">
      <c r="A37" s="18" t="s">
        <v>12</v>
      </c>
      <c r="B37" s="18" t="s">
        <v>217</v>
      </c>
      <c r="C37" s="21" t="s">
        <v>218</v>
      </c>
      <c r="D37" s="66" t="s">
        <v>219</v>
      </c>
      <c r="E37" s="21" t="s">
        <v>212</v>
      </c>
      <c r="F37" s="21">
        <v>1</v>
      </c>
      <c r="G37" s="21" t="s">
        <v>101</v>
      </c>
      <c r="H37" s="21" t="s">
        <v>101</v>
      </c>
      <c r="I37" s="21" t="s">
        <v>101</v>
      </c>
      <c r="J37" s="21" t="s">
        <v>101</v>
      </c>
      <c r="K37" s="21">
        <v>200</v>
      </c>
      <c r="L37" s="21" t="s">
        <v>37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2.75" customHeight="1" x14ac:dyDescent="0.2">
      <c r="A38" s="18" t="s">
        <v>12</v>
      </c>
      <c r="B38" s="18" t="s">
        <v>220</v>
      </c>
      <c r="C38" s="21" t="s">
        <v>221</v>
      </c>
      <c r="D38" s="66" t="s">
        <v>222</v>
      </c>
      <c r="E38" s="21" t="s">
        <v>212</v>
      </c>
      <c r="F38" s="21">
        <v>1</v>
      </c>
      <c r="G38" s="21" t="s">
        <v>23</v>
      </c>
      <c r="H38" s="21">
        <v>4</v>
      </c>
      <c r="I38" s="21">
        <v>8</v>
      </c>
      <c r="J38" s="21">
        <v>18</v>
      </c>
      <c r="K38" s="21">
        <v>200</v>
      </c>
      <c r="L38" s="21" t="s">
        <v>37</v>
      </c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2.75" customHeight="1" x14ac:dyDescent="0.2">
      <c r="A39" s="18" t="s">
        <v>12</v>
      </c>
      <c r="B39" s="18" t="s">
        <v>223</v>
      </c>
      <c r="C39" s="21" t="s">
        <v>224</v>
      </c>
      <c r="D39" s="66" t="s">
        <v>225</v>
      </c>
      <c r="E39" s="21" t="s">
        <v>212</v>
      </c>
      <c r="F39" s="21">
        <v>1</v>
      </c>
      <c r="G39" s="21" t="s">
        <v>23</v>
      </c>
      <c r="H39" s="21">
        <v>4</v>
      </c>
      <c r="I39" s="21">
        <v>8</v>
      </c>
      <c r="J39" s="21">
        <v>18</v>
      </c>
      <c r="K39" s="21">
        <v>100</v>
      </c>
      <c r="L39" s="21" t="s">
        <v>37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2.75" customHeight="1" x14ac:dyDescent="0.2">
      <c r="A40" s="18" t="s">
        <v>12</v>
      </c>
      <c r="B40" s="18" t="s">
        <v>108</v>
      </c>
      <c r="C40" s="21" t="s">
        <v>226</v>
      </c>
      <c r="D40" s="66" t="s">
        <v>227</v>
      </c>
      <c r="E40" s="21" t="s">
        <v>212</v>
      </c>
      <c r="F40" s="21">
        <v>1</v>
      </c>
      <c r="G40" s="21" t="s">
        <v>23</v>
      </c>
      <c r="H40" s="21">
        <v>2</v>
      </c>
      <c r="I40" s="21">
        <v>4</v>
      </c>
      <c r="J40" s="21">
        <v>14</v>
      </c>
      <c r="K40" s="21">
        <v>100</v>
      </c>
      <c r="L40" s="21" t="s">
        <v>37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30.75" customHeight="1" x14ac:dyDescent="0.2">
      <c r="A41" s="18" t="s">
        <v>12</v>
      </c>
      <c r="B41" s="44" t="s">
        <v>111</v>
      </c>
      <c r="C41" s="21" t="s">
        <v>228</v>
      </c>
      <c r="D41" s="66" t="s">
        <v>229</v>
      </c>
      <c r="E41" s="21" t="s">
        <v>170</v>
      </c>
      <c r="F41" s="21">
        <v>1</v>
      </c>
      <c r="G41" s="21" t="s">
        <v>23</v>
      </c>
      <c r="H41" s="21">
        <v>4</v>
      </c>
      <c r="I41" s="21">
        <v>8</v>
      </c>
      <c r="J41" s="21">
        <v>50</v>
      </c>
      <c r="K41" s="21">
        <v>340</v>
      </c>
      <c r="L41" s="21" t="s">
        <v>37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5.75" customHeight="1" x14ac:dyDescent="0.25">
      <c r="D42" s="6"/>
      <c r="F42" s="29">
        <f>SUM(F34:F41)</f>
        <v>8</v>
      </c>
      <c r="G42" s="30"/>
      <c r="H42" s="29">
        <f>SUM(H38:H41)</f>
        <v>14</v>
      </c>
      <c r="I42" s="29">
        <f>SUM(I38:I41)</f>
        <v>28</v>
      </c>
      <c r="J42" s="29">
        <f>SUM(J38:J41)</f>
        <v>100</v>
      </c>
      <c r="K42" s="29">
        <f>SUM(K34:K41)</f>
        <v>1290</v>
      </c>
    </row>
    <row r="43" spans="1:27" ht="15.75" customHeight="1" x14ac:dyDescent="0.25">
      <c r="D43" s="6"/>
      <c r="I43" s="7"/>
    </row>
    <row r="44" spans="1:27" ht="12.75" customHeight="1" x14ac:dyDescent="0.2">
      <c r="A44" s="18" t="s">
        <v>12</v>
      </c>
      <c r="B44" s="18" t="s">
        <v>114</v>
      </c>
      <c r="C44" s="21" t="s">
        <v>230</v>
      </c>
      <c r="D44" s="66" t="s">
        <v>231</v>
      </c>
      <c r="E44" s="21" t="s">
        <v>232</v>
      </c>
      <c r="F44" s="21">
        <v>1</v>
      </c>
      <c r="G44" s="21" t="s">
        <v>23</v>
      </c>
      <c r="H44" s="21">
        <v>4</v>
      </c>
      <c r="I44" s="21">
        <v>8</v>
      </c>
      <c r="J44" s="21">
        <v>26</v>
      </c>
      <c r="K44" s="21">
        <v>100</v>
      </c>
      <c r="L44" s="21" t="s">
        <v>37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2.75" customHeight="1" x14ac:dyDescent="0.2">
      <c r="A45" s="18" t="s">
        <v>12</v>
      </c>
      <c r="B45" s="18" t="s">
        <v>118</v>
      </c>
      <c r="C45" s="21" t="s">
        <v>233</v>
      </c>
      <c r="D45" s="66" t="s">
        <v>234</v>
      </c>
      <c r="E45" s="21" t="s">
        <v>232</v>
      </c>
      <c r="F45" s="21">
        <v>1</v>
      </c>
      <c r="G45" s="21">
        <v>4</v>
      </c>
      <c r="H45" s="21">
        <v>4</v>
      </c>
      <c r="I45" s="21">
        <v>4</v>
      </c>
      <c r="J45" s="21">
        <v>18</v>
      </c>
      <c r="K45" s="21">
        <v>100</v>
      </c>
      <c r="L45" s="21" t="s">
        <v>37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2.75" customHeight="1" x14ac:dyDescent="0.2">
      <c r="A46" s="18" t="s">
        <v>12</v>
      </c>
      <c r="B46" s="18" t="s">
        <v>220</v>
      </c>
      <c r="C46" s="21" t="s">
        <v>235</v>
      </c>
      <c r="D46" s="66" t="s">
        <v>236</v>
      </c>
      <c r="E46" s="21" t="s">
        <v>232</v>
      </c>
      <c r="F46" s="21">
        <v>1</v>
      </c>
      <c r="G46" s="21" t="s">
        <v>23</v>
      </c>
      <c r="H46" s="21">
        <v>4</v>
      </c>
      <c r="I46" s="21">
        <v>8</v>
      </c>
      <c r="J46" s="21">
        <v>18</v>
      </c>
      <c r="K46" s="21">
        <v>200</v>
      </c>
      <c r="L46" s="21" t="s">
        <v>37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2.75" customHeight="1" x14ac:dyDescent="0.2">
      <c r="A47" s="18" t="s">
        <v>12</v>
      </c>
      <c r="B47" s="18" t="s">
        <v>237</v>
      </c>
      <c r="C47" s="21" t="s">
        <v>238</v>
      </c>
      <c r="D47" s="66" t="s">
        <v>239</v>
      </c>
      <c r="E47" s="21" t="s">
        <v>232</v>
      </c>
      <c r="F47" s="21">
        <v>1</v>
      </c>
      <c r="G47" s="21" t="s">
        <v>23</v>
      </c>
      <c r="H47" s="21">
        <v>4</v>
      </c>
      <c r="I47" s="21">
        <v>8</v>
      </c>
      <c r="J47" s="21">
        <v>18</v>
      </c>
      <c r="K47" s="21">
        <v>100</v>
      </c>
      <c r="L47" s="21" t="s">
        <v>37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2.75" customHeight="1" x14ac:dyDescent="0.2">
      <c r="A48" s="18" t="s">
        <v>12</v>
      </c>
      <c r="B48" s="18" t="s">
        <v>127</v>
      </c>
      <c r="C48" s="21" t="s">
        <v>240</v>
      </c>
      <c r="D48" s="66" t="s">
        <v>241</v>
      </c>
      <c r="E48" s="21" t="s">
        <v>232</v>
      </c>
      <c r="F48" s="21">
        <v>1</v>
      </c>
      <c r="G48" s="21" t="s">
        <v>23</v>
      </c>
      <c r="H48" s="21">
        <v>2</v>
      </c>
      <c r="I48" s="21">
        <v>4</v>
      </c>
      <c r="J48" s="21">
        <v>14</v>
      </c>
      <c r="K48" s="21">
        <v>100</v>
      </c>
      <c r="L48" s="21" t="s">
        <v>37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5.75" customHeight="1" x14ac:dyDescent="0.2">
      <c r="A49" s="18" t="s">
        <v>12</v>
      </c>
      <c r="B49" s="44" t="s">
        <v>130</v>
      </c>
      <c r="C49" s="21" t="s">
        <v>242</v>
      </c>
      <c r="D49" s="66" t="s">
        <v>243</v>
      </c>
      <c r="E49" s="21" t="s">
        <v>193</v>
      </c>
      <c r="F49" s="21">
        <v>1</v>
      </c>
      <c r="G49" s="21" t="s">
        <v>23</v>
      </c>
      <c r="H49" s="21">
        <v>4</v>
      </c>
      <c r="I49" s="21">
        <v>8</v>
      </c>
      <c r="J49" s="21">
        <v>50</v>
      </c>
      <c r="K49" s="21">
        <v>340</v>
      </c>
      <c r="L49" s="21" t="s">
        <v>37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5.75" customHeight="1" x14ac:dyDescent="0.25">
      <c r="C50" s="73" t="s">
        <v>251</v>
      </c>
      <c r="D50" s="73" t="s">
        <v>252</v>
      </c>
      <c r="F50" s="29">
        <f>SUM(F8:F49)</f>
        <v>61</v>
      </c>
      <c r="G50" s="30"/>
      <c r="H50" s="29">
        <f>SUM(H8:H49)</f>
        <v>258</v>
      </c>
      <c r="I50" s="29">
        <f>SUM(I8:I49)</f>
        <v>394</v>
      </c>
      <c r="J50" s="29">
        <f>SUM(J8:J49)</f>
        <v>1516</v>
      </c>
      <c r="K50" s="29">
        <f>SUM(K8:K49)</f>
        <v>10080</v>
      </c>
    </row>
    <row r="51" spans="1:27" ht="15.75" customHeight="1" x14ac:dyDescent="0.3">
      <c r="A51" s="45" t="s">
        <v>133</v>
      </c>
      <c r="D51" s="6"/>
      <c r="I51" s="7"/>
    </row>
    <row r="52" spans="1:27" ht="12.75" customHeight="1" x14ac:dyDescent="0.2">
      <c r="A52" s="18" t="s">
        <v>12</v>
      </c>
      <c r="B52" s="18" t="s">
        <v>134</v>
      </c>
      <c r="C52" s="21" t="s">
        <v>244</v>
      </c>
      <c r="D52" s="66" t="s">
        <v>245</v>
      </c>
      <c r="E52" s="21" t="s">
        <v>246</v>
      </c>
      <c r="F52" s="21">
        <v>1</v>
      </c>
      <c r="G52" s="21" t="s">
        <v>23</v>
      </c>
      <c r="H52" s="21">
        <v>8</v>
      </c>
      <c r="I52" s="21" t="s">
        <v>23</v>
      </c>
      <c r="J52" s="21">
        <v>128</v>
      </c>
      <c r="K52" s="21">
        <v>1500</v>
      </c>
      <c r="L52" s="21" t="s">
        <v>138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5.75" customHeight="1" x14ac:dyDescent="0.2">
      <c r="A53" s="18" t="s">
        <v>12</v>
      </c>
      <c r="B53" s="18" t="s">
        <v>139</v>
      </c>
      <c r="C53" s="21" t="s">
        <v>247</v>
      </c>
      <c r="D53" s="66" t="s">
        <v>248</v>
      </c>
      <c r="E53" s="21" t="s">
        <v>249</v>
      </c>
      <c r="F53" s="21">
        <v>1</v>
      </c>
      <c r="G53" s="21" t="s">
        <v>23</v>
      </c>
      <c r="H53" s="21">
        <v>8</v>
      </c>
      <c r="I53" s="21" t="s">
        <v>23</v>
      </c>
      <c r="J53" s="21">
        <v>128</v>
      </c>
      <c r="K53" s="21">
        <v>1500</v>
      </c>
      <c r="L53" s="21" t="s">
        <v>138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5.75" customHeight="1" x14ac:dyDescent="0.25">
      <c r="D54" s="6"/>
      <c r="F54" s="29">
        <f>SUM(F52:F53)</f>
        <v>2</v>
      </c>
      <c r="G54" s="30"/>
      <c r="H54" s="29">
        <f>SUM(H52:H53)</f>
        <v>16</v>
      </c>
      <c r="I54" s="29"/>
      <c r="J54" s="29">
        <f>SUM(J52:J53)</f>
        <v>256</v>
      </c>
      <c r="K54" s="29">
        <f>SUM(K52:K53)</f>
        <v>3000</v>
      </c>
    </row>
    <row r="55" spans="1:27" ht="15.75" customHeight="1" x14ac:dyDescent="0.25">
      <c r="D55" s="6"/>
      <c r="I55" s="7"/>
    </row>
    <row r="56" spans="1:27" ht="15.75" customHeight="1" x14ac:dyDescent="0.2">
      <c r="B56" s="47"/>
      <c r="C56" s="36"/>
      <c r="D56" s="36"/>
      <c r="E56" s="36"/>
      <c r="F56" s="49"/>
      <c r="G56" s="36"/>
      <c r="H56" s="50" t="s">
        <v>143</v>
      </c>
      <c r="I56" s="50" t="s">
        <v>144</v>
      </c>
      <c r="J56" s="50" t="s">
        <v>145</v>
      </c>
      <c r="K56" s="50" t="s">
        <v>146</v>
      </c>
    </row>
    <row r="57" spans="1:27" ht="15.75" customHeight="1" x14ac:dyDescent="0.25">
      <c r="B57" s="47" t="s">
        <v>147</v>
      </c>
      <c r="C57" s="36"/>
      <c r="D57" s="36"/>
      <c r="E57" s="36"/>
      <c r="F57" s="49"/>
      <c r="G57" s="36"/>
      <c r="H57" s="51">
        <f>SUM(H50,H42,H15,H21,H26,H32)-H58</f>
        <v>354</v>
      </c>
      <c r="I57" s="7">
        <f>SUM(I15,I21,I26,I32,I42,I50)-I58</f>
        <v>540</v>
      </c>
      <c r="J57" s="51">
        <f>SUM(J15,J21,J26,J32,J42,J50)-J58</f>
        <v>2070</v>
      </c>
      <c r="K57" s="51">
        <f>SUM(K15,K21,K26,K32,K42,K50)-K58</f>
        <v>14100</v>
      </c>
    </row>
    <row r="58" spans="1:27" ht="15.75" customHeight="1" x14ac:dyDescent="0.2">
      <c r="B58" s="47" t="s">
        <v>148</v>
      </c>
      <c r="C58" s="36"/>
      <c r="D58" s="36"/>
      <c r="E58" s="36"/>
      <c r="F58" s="49"/>
      <c r="G58" s="36"/>
      <c r="H58" s="51">
        <v>20</v>
      </c>
      <c r="I58" s="51">
        <v>30</v>
      </c>
      <c r="J58" s="51">
        <v>104</v>
      </c>
      <c r="K58" s="51">
        <v>800</v>
      </c>
    </row>
    <row r="59" spans="1:27" ht="15.75" customHeight="1" x14ac:dyDescent="0.2">
      <c r="B59" s="47" t="s">
        <v>149</v>
      </c>
      <c r="C59" s="36"/>
      <c r="D59" s="36"/>
      <c r="E59" s="36"/>
      <c r="F59" s="49"/>
      <c r="G59" s="36"/>
      <c r="H59" s="51">
        <f>H54</f>
        <v>16</v>
      </c>
      <c r="I59" s="51" t="s">
        <v>101</v>
      </c>
      <c r="J59" s="51">
        <v>256</v>
      </c>
      <c r="K59" s="51">
        <v>3000</v>
      </c>
    </row>
    <row r="60" spans="1:27" ht="15.75" customHeight="1" x14ac:dyDescent="0.2">
      <c r="B60" s="52" t="s">
        <v>150</v>
      </c>
      <c r="C60" s="54"/>
      <c r="D60" s="54"/>
      <c r="E60" s="54"/>
      <c r="F60" s="55"/>
      <c r="G60" s="54"/>
      <c r="H60" s="56">
        <v>50</v>
      </c>
      <c r="I60" s="57" t="s">
        <v>151</v>
      </c>
      <c r="J60" s="57">
        <v>685</v>
      </c>
      <c r="K60" s="56">
        <v>5000</v>
      </c>
    </row>
    <row r="61" spans="1:27" ht="15.75" customHeight="1" x14ac:dyDescent="0.2">
      <c r="B61" s="58"/>
      <c r="C61" s="59"/>
      <c r="D61" s="59"/>
      <c r="E61" s="59"/>
      <c r="F61" s="59"/>
      <c r="G61" s="59"/>
      <c r="H61" s="59"/>
      <c r="I61" s="59"/>
      <c r="J61" s="59"/>
      <c r="K61" s="59"/>
    </row>
    <row r="62" spans="1:27" ht="51" customHeight="1" x14ac:dyDescent="0.2">
      <c r="B62" s="58"/>
      <c r="C62" s="60"/>
      <c r="D62" s="60"/>
      <c r="E62" s="60"/>
      <c r="F62" s="98" t="s">
        <v>152</v>
      </c>
      <c r="G62" s="99"/>
      <c r="H62" s="99"/>
      <c r="I62" s="99"/>
      <c r="J62" s="99"/>
      <c r="K62" s="99"/>
    </row>
    <row r="63" spans="1:27" ht="15.75" customHeight="1" x14ac:dyDescent="0.2">
      <c r="B63" s="58"/>
      <c r="C63" s="59"/>
      <c r="D63" s="59"/>
      <c r="E63" s="59"/>
      <c r="F63" s="59"/>
      <c r="G63" s="59"/>
      <c r="H63" s="59"/>
      <c r="I63" s="59"/>
      <c r="J63" s="59"/>
      <c r="K63" s="59"/>
    </row>
    <row r="64" spans="1:27" ht="15.75" customHeight="1" x14ac:dyDescent="0.25">
      <c r="D64" s="6"/>
      <c r="I64" s="7"/>
    </row>
    <row r="65" spans="4:9" ht="15.75" customHeight="1" x14ac:dyDescent="0.25">
      <c r="D65" s="6"/>
      <c r="I65" s="7"/>
    </row>
    <row r="66" spans="4:9" ht="15.75" customHeight="1" x14ac:dyDescent="0.25">
      <c r="D66" s="6"/>
      <c r="I66" s="7"/>
    </row>
    <row r="67" spans="4:9" ht="15.75" customHeight="1" x14ac:dyDescent="0.25">
      <c r="D67" s="6"/>
      <c r="I67" s="7"/>
    </row>
    <row r="68" spans="4:9" ht="15.75" customHeight="1" x14ac:dyDescent="0.25">
      <c r="D68" s="6"/>
      <c r="I68" s="7"/>
    </row>
    <row r="69" spans="4:9" ht="15.75" customHeight="1" x14ac:dyDescent="0.25">
      <c r="D69" s="6"/>
      <c r="I69" s="7"/>
    </row>
    <row r="70" spans="4:9" ht="15.75" customHeight="1" x14ac:dyDescent="0.25">
      <c r="D70" s="6"/>
      <c r="I70" s="7"/>
    </row>
    <row r="71" spans="4:9" ht="15.75" customHeight="1" x14ac:dyDescent="0.25">
      <c r="D71" s="6"/>
      <c r="I71" s="7"/>
    </row>
    <row r="72" spans="4:9" ht="15.75" customHeight="1" x14ac:dyDescent="0.25">
      <c r="D72" s="6"/>
      <c r="I72" s="7"/>
    </row>
    <row r="73" spans="4:9" ht="15.75" customHeight="1" x14ac:dyDescent="0.25">
      <c r="D73" s="6"/>
      <c r="I73" s="7"/>
    </row>
    <row r="74" spans="4:9" ht="15.75" customHeight="1" x14ac:dyDescent="0.25">
      <c r="D74" s="6"/>
      <c r="I74" s="7"/>
    </row>
    <row r="75" spans="4:9" ht="15.75" customHeight="1" x14ac:dyDescent="0.25">
      <c r="D75" s="6"/>
      <c r="I75" s="7"/>
    </row>
    <row r="76" spans="4:9" ht="15.75" customHeight="1" x14ac:dyDescent="0.25">
      <c r="D76" s="6"/>
      <c r="I76" s="7"/>
    </row>
    <row r="77" spans="4:9" ht="15.75" customHeight="1" x14ac:dyDescent="0.25">
      <c r="D77" s="6"/>
      <c r="I77" s="7"/>
    </row>
    <row r="78" spans="4:9" ht="15.75" customHeight="1" x14ac:dyDescent="0.25">
      <c r="D78" s="6"/>
      <c r="I78" s="7"/>
    </row>
    <row r="79" spans="4:9" ht="15.75" customHeight="1" x14ac:dyDescent="0.25">
      <c r="D79" s="6"/>
      <c r="I79" s="7"/>
    </row>
    <row r="80" spans="4:9" ht="15.75" customHeight="1" x14ac:dyDescent="0.25">
      <c r="D80" s="6"/>
      <c r="I80" s="7"/>
    </row>
    <row r="81" spans="4:9" ht="15.75" customHeight="1" x14ac:dyDescent="0.25">
      <c r="D81" s="6"/>
      <c r="I81" s="7"/>
    </row>
    <row r="82" spans="4:9" ht="15.75" customHeight="1" x14ac:dyDescent="0.25">
      <c r="D82" s="6"/>
      <c r="I82" s="7"/>
    </row>
    <row r="83" spans="4:9" ht="15.75" customHeight="1" x14ac:dyDescent="0.25">
      <c r="D83" s="6"/>
      <c r="I83" s="7"/>
    </row>
    <row r="84" spans="4:9" ht="15.75" customHeight="1" x14ac:dyDescent="0.25">
      <c r="D84" s="6"/>
      <c r="I84" s="7"/>
    </row>
    <row r="85" spans="4:9" ht="15.75" customHeight="1" x14ac:dyDescent="0.25">
      <c r="D85" s="6"/>
      <c r="I85" s="7"/>
    </row>
    <row r="86" spans="4:9" ht="15.75" customHeight="1" x14ac:dyDescent="0.25">
      <c r="D86" s="6"/>
      <c r="I86" s="7"/>
    </row>
    <row r="87" spans="4:9" ht="15.75" customHeight="1" x14ac:dyDescent="0.25">
      <c r="D87" s="6"/>
      <c r="I87" s="7"/>
    </row>
    <row r="88" spans="4:9" ht="15.75" customHeight="1" x14ac:dyDescent="0.25">
      <c r="D88" s="6"/>
      <c r="I88" s="7"/>
    </row>
    <row r="89" spans="4:9" ht="15.75" customHeight="1" x14ac:dyDescent="0.25">
      <c r="D89" s="6"/>
      <c r="I89" s="7"/>
    </row>
    <row r="90" spans="4:9" ht="15.75" customHeight="1" x14ac:dyDescent="0.25">
      <c r="D90" s="6"/>
      <c r="I90" s="7"/>
    </row>
    <row r="91" spans="4:9" ht="15.75" customHeight="1" x14ac:dyDescent="0.25">
      <c r="D91" s="6"/>
      <c r="I91" s="7"/>
    </row>
    <row r="92" spans="4:9" ht="15.75" customHeight="1" x14ac:dyDescent="0.25">
      <c r="D92" s="6"/>
      <c r="I92" s="7"/>
    </row>
    <row r="93" spans="4:9" ht="15.75" customHeight="1" x14ac:dyDescent="0.25">
      <c r="D93" s="6"/>
      <c r="I93" s="7"/>
    </row>
    <row r="94" spans="4:9" ht="15.75" customHeight="1" x14ac:dyDescent="0.25">
      <c r="D94" s="6"/>
      <c r="I94" s="7"/>
    </row>
    <row r="95" spans="4:9" ht="15.75" customHeight="1" x14ac:dyDescent="0.25">
      <c r="D95" s="6"/>
      <c r="I95" s="7"/>
    </row>
    <row r="96" spans="4:9" ht="15.75" customHeight="1" x14ac:dyDescent="0.25">
      <c r="D96" s="6"/>
      <c r="I96" s="7"/>
    </row>
    <row r="97" spans="4:9" ht="15.75" customHeight="1" x14ac:dyDescent="0.25">
      <c r="D97" s="6"/>
      <c r="I97" s="7"/>
    </row>
    <row r="98" spans="4:9" ht="15.75" customHeight="1" x14ac:dyDescent="0.25">
      <c r="D98" s="6"/>
      <c r="I98" s="7"/>
    </row>
    <row r="99" spans="4:9" ht="15.75" customHeight="1" x14ac:dyDescent="0.25">
      <c r="D99" s="6"/>
      <c r="I99" s="7"/>
    </row>
    <row r="100" spans="4:9" ht="15.75" customHeight="1" x14ac:dyDescent="0.25">
      <c r="D100" s="6"/>
      <c r="I100" s="7"/>
    </row>
    <row r="101" spans="4:9" ht="15.75" customHeight="1" x14ac:dyDescent="0.25">
      <c r="D101" s="6"/>
      <c r="I101" s="7"/>
    </row>
    <row r="102" spans="4:9" ht="15.75" customHeight="1" x14ac:dyDescent="0.25">
      <c r="D102" s="6"/>
      <c r="I102" s="7"/>
    </row>
    <row r="103" spans="4:9" ht="15.75" customHeight="1" x14ac:dyDescent="0.25">
      <c r="D103" s="6"/>
      <c r="I103" s="7"/>
    </row>
    <row r="104" spans="4:9" ht="15.75" customHeight="1" x14ac:dyDescent="0.25">
      <c r="D104" s="6"/>
      <c r="I104" s="7"/>
    </row>
    <row r="105" spans="4:9" ht="15.75" customHeight="1" x14ac:dyDescent="0.25">
      <c r="D105" s="6"/>
      <c r="I105" s="7"/>
    </row>
    <row r="106" spans="4:9" ht="15.75" customHeight="1" x14ac:dyDescent="0.25">
      <c r="D106" s="6"/>
      <c r="I106" s="7"/>
    </row>
    <row r="107" spans="4:9" ht="15.75" customHeight="1" x14ac:dyDescent="0.25">
      <c r="D107" s="6"/>
      <c r="I107" s="7"/>
    </row>
    <row r="108" spans="4:9" ht="15.75" customHeight="1" x14ac:dyDescent="0.25">
      <c r="D108" s="6"/>
      <c r="I108" s="7"/>
    </row>
    <row r="109" spans="4:9" ht="15.75" customHeight="1" x14ac:dyDescent="0.25">
      <c r="D109" s="6"/>
      <c r="I109" s="7"/>
    </row>
    <row r="110" spans="4:9" ht="15.75" customHeight="1" x14ac:dyDescent="0.25">
      <c r="D110" s="6"/>
      <c r="I110" s="7"/>
    </row>
    <row r="111" spans="4:9" ht="15.75" customHeight="1" x14ac:dyDescent="0.25">
      <c r="D111" s="6"/>
      <c r="I111" s="7"/>
    </row>
    <row r="112" spans="4:9" ht="15.75" customHeight="1" x14ac:dyDescent="0.25">
      <c r="D112" s="6"/>
      <c r="I112" s="7"/>
    </row>
    <row r="113" spans="4:9" ht="15.75" customHeight="1" x14ac:dyDescent="0.25">
      <c r="D113" s="6"/>
      <c r="I113" s="7"/>
    </row>
    <row r="114" spans="4:9" ht="15.75" customHeight="1" x14ac:dyDescent="0.25">
      <c r="D114" s="6"/>
      <c r="I114" s="7"/>
    </row>
    <row r="115" spans="4:9" ht="15.75" customHeight="1" x14ac:dyDescent="0.25">
      <c r="D115" s="6"/>
      <c r="I115" s="7"/>
    </row>
    <row r="116" spans="4:9" ht="15.75" customHeight="1" x14ac:dyDescent="0.25">
      <c r="D116" s="6"/>
      <c r="I116" s="7"/>
    </row>
    <row r="117" spans="4:9" ht="15.75" customHeight="1" x14ac:dyDescent="0.25">
      <c r="D117" s="6"/>
      <c r="I117" s="7"/>
    </row>
    <row r="118" spans="4:9" ht="15.75" customHeight="1" x14ac:dyDescent="0.25">
      <c r="D118" s="6"/>
      <c r="I118" s="7"/>
    </row>
    <row r="119" spans="4:9" ht="15.75" customHeight="1" x14ac:dyDescent="0.25">
      <c r="D119" s="6"/>
      <c r="I119" s="7"/>
    </row>
    <row r="120" spans="4:9" ht="15.75" customHeight="1" x14ac:dyDescent="0.25">
      <c r="D120" s="6"/>
      <c r="I120" s="7"/>
    </row>
    <row r="121" spans="4:9" ht="15.75" customHeight="1" x14ac:dyDescent="0.25">
      <c r="D121" s="6"/>
      <c r="I121" s="7"/>
    </row>
    <row r="122" spans="4:9" ht="15.75" customHeight="1" x14ac:dyDescent="0.25">
      <c r="D122" s="6"/>
      <c r="I122" s="7"/>
    </row>
    <row r="123" spans="4:9" ht="15.75" customHeight="1" x14ac:dyDescent="0.25">
      <c r="D123" s="6"/>
      <c r="I123" s="7"/>
    </row>
    <row r="124" spans="4:9" ht="15.75" customHeight="1" x14ac:dyDescent="0.25">
      <c r="D124" s="6"/>
      <c r="I124" s="7"/>
    </row>
    <row r="125" spans="4:9" ht="15.75" customHeight="1" x14ac:dyDescent="0.25">
      <c r="D125" s="6"/>
      <c r="I125" s="7"/>
    </row>
    <row r="126" spans="4:9" ht="15.75" customHeight="1" x14ac:dyDescent="0.25">
      <c r="D126" s="6"/>
      <c r="I126" s="7"/>
    </row>
    <row r="127" spans="4:9" ht="15.75" customHeight="1" x14ac:dyDescent="0.25">
      <c r="D127" s="6"/>
      <c r="I127" s="7"/>
    </row>
    <row r="128" spans="4:9" ht="15.75" customHeight="1" x14ac:dyDescent="0.25">
      <c r="D128" s="6"/>
      <c r="I128" s="7"/>
    </row>
    <row r="129" spans="4:9" ht="15.75" customHeight="1" x14ac:dyDescent="0.25">
      <c r="D129" s="6"/>
      <c r="I129" s="7"/>
    </row>
    <row r="130" spans="4:9" ht="15.75" customHeight="1" x14ac:dyDescent="0.25">
      <c r="D130" s="6"/>
      <c r="I130" s="7"/>
    </row>
    <row r="131" spans="4:9" ht="15.75" customHeight="1" x14ac:dyDescent="0.25">
      <c r="D131" s="6"/>
      <c r="I131" s="7"/>
    </row>
    <row r="132" spans="4:9" ht="15.75" customHeight="1" x14ac:dyDescent="0.25">
      <c r="D132" s="6"/>
      <c r="I132" s="7"/>
    </row>
    <row r="133" spans="4:9" ht="15.75" customHeight="1" x14ac:dyDescent="0.25">
      <c r="D133" s="6"/>
      <c r="I133" s="7"/>
    </row>
    <row r="134" spans="4:9" ht="15.75" customHeight="1" x14ac:dyDescent="0.25">
      <c r="D134" s="6"/>
      <c r="I134" s="7"/>
    </row>
    <row r="135" spans="4:9" ht="15.75" customHeight="1" x14ac:dyDescent="0.25">
      <c r="D135" s="6"/>
      <c r="I135" s="7"/>
    </row>
    <row r="136" spans="4:9" ht="15.75" customHeight="1" x14ac:dyDescent="0.25">
      <c r="D136" s="6"/>
      <c r="I136" s="7"/>
    </row>
    <row r="137" spans="4:9" ht="15.75" customHeight="1" x14ac:dyDescent="0.25">
      <c r="D137" s="6"/>
      <c r="I137" s="7"/>
    </row>
    <row r="138" spans="4:9" ht="15.75" customHeight="1" x14ac:dyDescent="0.25">
      <c r="D138" s="6"/>
      <c r="I138" s="7"/>
    </row>
    <row r="139" spans="4:9" ht="15.75" customHeight="1" x14ac:dyDescent="0.25">
      <c r="D139" s="6"/>
      <c r="I139" s="7"/>
    </row>
    <row r="140" spans="4:9" ht="15.75" customHeight="1" x14ac:dyDescent="0.25">
      <c r="D140" s="6"/>
      <c r="I140" s="7"/>
    </row>
    <row r="141" spans="4:9" ht="15.75" customHeight="1" x14ac:dyDescent="0.25">
      <c r="D141" s="6"/>
      <c r="I141" s="7"/>
    </row>
    <row r="142" spans="4:9" ht="15.75" customHeight="1" x14ac:dyDescent="0.25">
      <c r="D142" s="6"/>
      <c r="I142" s="7"/>
    </row>
    <row r="143" spans="4:9" ht="15.75" customHeight="1" x14ac:dyDescent="0.25">
      <c r="D143" s="6"/>
      <c r="I143" s="7"/>
    </row>
    <row r="144" spans="4:9" ht="15.75" customHeight="1" x14ac:dyDescent="0.25">
      <c r="D144" s="6"/>
      <c r="I144" s="7"/>
    </row>
    <row r="145" spans="4:9" ht="15.75" customHeight="1" x14ac:dyDescent="0.25">
      <c r="D145" s="6"/>
      <c r="I145" s="7"/>
    </row>
    <row r="146" spans="4:9" ht="15.75" customHeight="1" x14ac:dyDescent="0.25">
      <c r="D146" s="6"/>
      <c r="I146" s="7"/>
    </row>
    <row r="147" spans="4:9" ht="15.75" customHeight="1" x14ac:dyDescent="0.25">
      <c r="D147" s="6"/>
      <c r="I147" s="7"/>
    </row>
    <row r="148" spans="4:9" ht="15.75" customHeight="1" x14ac:dyDescent="0.25">
      <c r="D148" s="6"/>
      <c r="I148" s="7"/>
    </row>
    <row r="149" spans="4:9" ht="15.75" customHeight="1" x14ac:dyDescent="0.25">
      <c r="D149" s="6"/>
      <c r="I149" s="7"/>
    </row>
    <row r="150" spans="4:9" ht="15.75" customHeight="1" x14ac:dyDescent="0.25">
      <c r="D150" s="6"/>
      <c r="I150" s="7"/>
    </row>
    <row r="151" spans="4:9" ht="15.75" customHeight="1" x14ac:dyDescent="0.25">
      <c r="D151" s="6"/>
      <c r="I151" s="7"/>
    </row>
    <row r="152" spans="4:9" ht="15.75" customHeight="1" x14ac:dyDescent="0.25">
      <c r="D152" s="6"/>
      <c r="I152" s="7"/>
    </row>
    <row r="153" spans="4:9" ht="15.75" customHeight="1" x14ac:dyDescent="0.25">
      <c r="D153" s="6"/>
      <c r="I153" s="7"/>
    </row>
    <row r="154" spans="4:9" ht="15.75" customHeight="1" x14ac:dyDescent="0.25">
      <c r="D154" s="6"/>
      <c r="I154" s="7"/>
    </row>
    <row r="155" spans="4:9" ht="15.75" customHeight="1" x14ac:dyDescent="0.25">
      <c r="D155" s="6"/>
      <c r="I155" s="7"/>
    </row>
    <row r="156" spans="4:9" ht="15.75" customHeight="1" x14ac:dyDescent="0.25">
      <c r="D156" s="6"/>
      <c r="I156" s="7"/>
    </row>
    <row r="157" spans="4:9" ht="15.75" customHeight="1" x14ac:dyDescent="0.25">
      <c r="D157" s="6"/>
      <c r="I157" s="7"/>
    </row>
    <row r="158" spans="4:9" ht="15.75" customHeight="1" x14ac:dyDescent="0.25">
      <c r="D158" s="6"/>
      <c r="I158" s="7"/>
    </row>
    <row r="159" spans="4:9" ht="15.75" customHeight="1" x14ac:dyDescent="0.25">
      <c r="D159" s="6"/>
      <c r="I159" s="7"/>
    </row>
    <row r="160" spans="4:9" ht="15.75" customHeight="1" x14ac:dyDescent="0.25">
      <c r="D160" s="6"/>
      <c r="I160" s="7"/>
    </row>
    <row r="161" spans="4:9" ht="15.75" customHeight="1" x14ac:dyDescent="0.25">
      <c r="D161" s="6"/>
      <c r="I161" s="7"/>
    </row>
    <row r="162" spans="4:9" ht="15.75" customHeight="1" x14ac:dyDescent="0.25">
      <c r="D162" s="6"/>
      <c r="I162" s="7"/>
    </row>
    <row r="163" spans="4:9" ht="15.75" customHeight="1" x14ac:dyDescent="0.25">
      <c r="D163" s="6"/>
      <c r="I163" s="7"/>
    </row>
    <row r="164" spans="4:9" ht="15.75" customHeight="1" x14ac:dyDescent="0.25">
      <c r="D164" s="6"/>
      <c r="I164" s="7"/>
    </row>
    <row r="165" spans="4:9" ht="15.75" customHeight="1" x14ac:dyDescent="0.25">
      <c r="D165" s="6"/>
      <c r="I165" s="7"/>
    </row>
    <row r="166" spans="4:9" ht="15.75" customHeight="1" x14ac:dyDescent="0.25">
      <c r="D166" s="6"/>
      <c r="I166" s="7"/>
    </row>
    <row r="167" spans="4:9" ht="15.75" customHeight="1" x14ac:dyDescent="0.25">
      <c r="D167" s="6"/>
      <c r="I167" s="7"/>
    </row>
    <row r="168" spans="4:9" ht="15.75" customHeight="1" x14ac:dyDescent="0.25">
      <c r="D168" s="6"/>
      <c r="I168" s="7"/>
    </row>
    <row r="169" spans="4:9" ht="15.75" customHeight="1" x14ac:dyDescent="0.25">
      <c r="D169" s="6"/>
      <c r="I169" s="7"/>
    </row>
    <row r="170" spans="4:9" ht="15.75" customHeight="1" x14ac:dyDescent="0.25">
      <c r="D170" s="6"/>
      <c r="I170" s="7"/>
    </row>
    <row r="171" spans="4:9" ht="15.75" customHeight="1" x14ac:dyDescent="0.25">
      <c r="D171" s="6"/>
      <c r="I171" s="7"/>
    </row>
    <row r="172" spans="4:9" ht="15.75" customHeight="1" x14ac:dyDescent="0.25">
      <c r="D172" s="6"/>
      <c r="I172" s="7"/>
    </row>
    <row r="173" spans="4:9" ht="15.75" customHeight="1" x14ac:dyDescent="0.25">
      <c r="D173" s="6"/>
      <c r="I173" s="7"/>
    </row>
    <row r="174" spans="4:9" ht="15.75" customHeight="1" x14ac:dyDescent="0.25">
      <c r="D174" s="6"/>
      <c r="I174" s="7"/>
    </row>
    <row r="175" spans="4:9" ht="15.75" customHeight="1" x14ac:dyDescent="0.25">
      <c r="D175" s="6"/>
      <c r="I175" s="7"/>
    </row>
    <row r="176" spans="4:9" ht="15.75" customHeight="1" x14ac:dyDescent="0.25">
      <c r="D176" s="6"/>
      <c r="I176" s="7"/>
    </row>
    <row r="177" spans="4:9" ht="15.75" customHeight="1" x14ac:dyDescent="0.25">
      <c r="D177" s="6"/>
      <c r="I177" s="7"/>
    </row>
    <row r="178" spans="4:9" ht="15.75" customHeight="1" x14ac:dyDescent="0.25">
      <c r="D178" s="6"/>
      <c r="I178" s="7"/>
    </row>
    <row r="179" spans="4:9" ht="15.75" customHeight="1" x14ac:dyDescent="0.25">
      <c r="D179" s="6"/>
      <c r="I179" s="7"/>
    </row>
    <row r="180" spans="4:9" ht="15.75" customHeight="1" x14ac:dyDescent="0.25">
      <c r="D180" s="6"/>
      <c r="I180" s="7"/>
    </row>
    <row r="181" spans="4:9" ht="15.75" customHeight="1" x14ac:dyDescent="0.25">
      <c r="D181" s="6"/>
      <c r="I181" s="7"/>
    </row>
    <row r="182" spans="4:9" ht="15.75" customHeight="1" x14ac:dyDescent="0.25">
      <c r="D182" s="6"/>
      <c r="I182" s="7"/>
    </row>
    <row r="183" spans="4:9" ht="15.75" customHeight="1" x14ac:dyDescent="0.25">
      <c r="D183" s="6"/>
      <c r="I183" s="7"/>
    </row>
    <row r="184" spans="4:9" ht="15.75" customHeight="1" x14ac:dyDescent="0.25">
      <c r="D184" s="6"/>
      <c r="I184" s="7"/>
    </row>
    <row r="185" spans="4:9" ht="15.75" customHeight="1" x14ac:dyDescent="0.25">
      <c r="D185" s="6"/>
      <c r="I185" s="7"/>
    </row>
    <row r="186" spans="4:9" ht="15.75" customHeight="1" x14ac:dyDescent="0.25">
      <c r="D186" s="6"/>
      <c r="I186" s="7"/>
    </row>
    <row r="187" spans="4:9" ht="15.75" customHeight="1" x14ac:dyDescent="0.25">
      <c r="D187" s="6"/>
      <c r="I187" s="7"/>
    </row>
    <row r="188" spans="4:9" ht="15.75" customHeight="1" x14ac:dyDescent="0.25">
      <c r="D188" s="6"/>
      <c r="I188" s="7"/>
    </row>
    <row r="189" spans="4:9" ht="15.75" customHeight="1" x14ac:dyDescent="0.25">
      <c r="D189" s="6"/>
      <c r="I189" s="7"/>
    </row>
    <row r="190" spans="4:9" ht="15.75" customHeight="1" x14ac:dyDescent="0.25">
      <c r="D190" s="6"/>
      <c r="I190" s="7"/>
    </row>
    <row r="191" spans="4:9" ht="15.75" customHeight="1" x14ac:dyDescent="0.25">
      <c r="D191" s="6"/>
      <c r="I191" s="7"/>
    </row>
    <row r="192" spans="4:9" ht="15.75" customHeight="1" x14ac:dyDescent="0.25">
      <c r="D192" s="6"/>
      <c r="I192" s="7"/>
    </row>
    <row r="193" spans="4:9" ht="15.75" customHeight="1" x14ac:dyDescent="0.25">
      <c r="D193" s="6"/>
      <c r="I193" s="7"/>
    </row>
    <row r="194" spans="4:9" ht="15.75" customHeight="1" x14ac:dyDescent="0.25">
      <c r="D194" s="6"/>
      <c r="I194" s="7"/>
    </row>
    <row r="195" spans="4:9" ht="15.75" customHeight="1" x14ac:dyDescent="0.25">
      <c r="D195" s="6"/>
      <c r="I195" s="7"/>
    </row>
    <row r="196" spans="4:9" ht="15.75" customHeight="1" x14ac:dyDescent="0.25">
      <c r="D196" s="6"/>
      <c r="I196" s="7"/>
    </row>
    <row r="197" spans="4:9" ht="15.75" customHeight="1" x14ac:dyDescent="0.25">
      <c r="D197" s="6"/>
      <c r="I197" s="7"/>
    </row>
    <row r="198" spans="4:9" ht="15.75" customHeight="1" x14ac:dyDescent="0.25">
      <c r="D198" s="6"/>
      <c r="I198" s="7"/>
    </row>
    <row r="199" spans="4:9" ht="15.75" customHeight="1" x14ac:dyDescent="0.25">
      <c r="D199" s="6"/>
      <c r="I199" s="7"/>
    </row>
    <row r="200" spans="4:9" ht="15.75" customHeight="1" x14ac:dyDescent="0.25">
      <c r="D200" s="6"/>
      <c r="I200" s="7"/>
    </row>
    <row r="201" spans="4:9" ht="15.75" customHeight="1" x14ac:dyDescent="0.25">
      <c r="D201" s="6"/>
      <c r="I201" s="7"/>
    </row>
    <row r="202" spans="4:9" ht="15.75" customHeight="1" x14ac:dyDescent="0.25">
      <c r="D202" s="6"/>
      <c r="I202" s="7"/>
    </row>
    <row r="203" spans="4:9" ht="15.75" customHeight="1" x14ac:dyDescent="0.25">
      <c r="D203" s="6"/>
      <c r="I203" s="7"/>
    </row>
    <row r="204" spans="4:9" ht="15.75" customHeight="1" x14ac:dyDescent="0.25">
      <c r="D204" s="6"/>
      <c r="I204" s="7"/>
    </row>
    <row r="205" spans="4:9" ht="15.75" customHeight="1" x14ac:dyDescent="0.25">
      <c r="D205" s="6"/>
      <c r="I205" s="7"/>
    </row>
    <row r="206" spans="4:9" ht="15.75" customHeight="1" x14ac:dyDescent="0.25">
      <c r="D206" s="6"/>
      <c r="I206" s="7"/>
    </row>
    <row r="207" spans="4:9" ht="15.75" customHeight="1" x14ac:dyDescent="0.25">
      <c r="D207" s="6"/>
      <c r="I207" s="7"/>
    </row>
    <row r="208" spans="4:9" ht="15.75" customHeight="1" x14ac:dyDescent="0.25">
      <c r="D208" s="6"/>
      <c r="I208" s="7"/>
    </row>
    <row r="209" spans="4:9" ht="15.75" customHeight="1" x14ac:dyDescent="0.25">
      <c r="D209" s="6"/>
      <c r="I209" s="7"/>
    </row>
    <row r="210" spans="4:9" ht="15.75" customHeight="1" x14ac:dyDescent="0.25">
      <c r="D210" s="6"/>
      <c r="I210" s="7"/>
    </row>
    <row r="211" spans="4:9" ht="15.75" customHeight="1" x14ac:dyDescent="0.25">
      <c r="D211" s="6"/>
      <c r="I211" s="7"/>
    </row>
    <row r="212" spans="4:9" ht="15.75" customHeight="1" x14ac:dyDescent="0.25">
      <c r="D212" s="6"/>
      <c r="I212" s="7"/>
    </row>
    <row r="213" spans="4:9" ht="15.75" customHeight="1" x14ac:dyDescent="0.25">
      <c r="D213" s="6"/>
      <c r="I213" s="7"/>
    </row>
    <row r="214" spans="4:9" ht="15.75" customHeight="1" x14ac:dyDescent="0.25">
      <c r="D214" s="6"/>
      <c r="I214" s="7"/>
    </row>
    <row r="215" spans="4:9" ht="15.75" customHeight="1" x14ac:dyDescent="0.25">
      <c r="D215" s="6"/>
      <c r="I215" s="7"/>
    </row>
    <row r="216" spans="4:9" ht="15.75" customHeight="1" x14ac:dyDescent="0.25">
      <c r="D216" s="6"/>
      <c r="I216" s="7"/>
    </row>
    <row r="217" spans="4:9" ht="15.75" customHeight="1" x14ac:dyDescent="0.25">
      <c r="D217" s="6"/>
      <c r="I217" s="7"/>
    </row>
    <row r="218" spans="4:9" ht="15.75" customHeight="1" x14ac:dyDescent="0.25">
      <c r="D218" s="6"/>
      <c r="I218" s="7"/>
    </row>
    <row r="219" spans="4:9" ht="15.75" customHeight="1" x14ac:dyDescent="0.25">
      <c r="D219" s="6"/>
      <c r="I219" s="7"/>
    </row>
    <row r="220" spans="4:9" ht="15.75" customHeight="1" x14ac:dyDescent="0.25">
      <c r="D220" s="6"/>
      <c r="I220" s="7"/>
    </row>
    <row r="221" spans="4:9" ht="15.75" customHeight="1" x14ac:dyDescent="0.25">
      <c r="D221" s="6"/>
      <c r="I221" s="7"/>
    </row>
    <row r="222" spans="4:9" ht="15.75" customHeight="1" x14ac:dyDescent="0.25">
      <c r="D222" s="6"/>
      <c r="I222" s="7"/>
    </row>
    <row r="223" spans="4:9" ht="15.75" customHeight="1" x14ac:dyDescent="0.25">
      <c r="D223" s="6"/>
      <c r="I223" s="7"/>
    </row>
    <row r="224" spans="4:9" ht="15.75" customHeight="1" x14ac:dyDescent="0.25">
      <c r="D224" s="6"/>
      <c r="I224" s="7"/>
    </row>
    <row r="225" spans="4:9" ht="15.75" customHeight="1" x14ac:dyDescent="0.25">
      <c r="D225" s="6"/>
      <c r="I225" s="7"/>
    </row>
    <row r="226" spans="4:9" ht="15.75" customHeight="1" x14ac:dyDescent="0.25">
      <c r="D226" s="6"/>
      <c r="I226" s="7"/>
    </row>
    <row r="227" spans="4:9" ht="15.75" customHeight="1" x14ac:dyDescent="0.25">
      <c r="D227" s="6"/>
      <c r="I227" s="7"/>
    </row>
    <row r="228" spans="4:9" ht="15.75" customHeight="1" x14ac:dyDescent="0.25">
      <c r="D228" s="6"/>
      <c r="I228" s="7"/>
    </row>
    <row r="229" spans="4:9" ht="15.75" customHeight="1" x14ac:dyDescent="0.25">
      <c r="D229" s="6"/>
      <c r="I229" s="7"/>
    </row>
    <row r="230" spans="4:9" ht="15.75" customHeight="1" x14ac:dyDescent="0.25">
      <c r="D230" s="6"/>
      <c r="I230" s="7"/>
    </row>
    <row r="231" spans="4:9" ht="15.75" customHeight="1" x14ac:dyDescent="0.25">
      <c r="D231" s="6"/>
      <c r="I231" s="7"/>
    </row>
    <row r="232" spans="4:9" ht="15.75" customHeight="1" x14ac:dyDescent="0.25">
      <c r="D232" s="6"/>
      <c r="I232" s="7"/>
    </row>
    <row r="233" spans="4:9" ht="15.75" customHeight="1" x14ac:dyDescent="0.25">
      <c r="D233" s="6"/>
      <c r="I233" s="7"/>
    </row>
    <row r="234" spans="4:9" ht="15.75" customHeight="1" x14ac:dyDescent="0.25">
      <c r="D234" s="6"/>
      <c r="I234" s="7"/>
    </row>
    <row r="235" spans="4:9" ht="15.75" customHeight="1" x14ac:dyDescent="0.25">
      <c r="D235" s="6"/>
      <c r="I235" s="7"/>
    </row>
    <row r="236" spans="4:9" ht="15.75" customHeight="1" x14ac:dyDescent="0.25">
      <c r="D236" s="6"/>
      <c r="I236" s="7"/>
    </row>
    <row r="237" spans="4:9" ht="15.75" customHeight="1" x14ac:dyDescent="0.25">
      <c r="D237" s="6"/>
      <c r="I237" s="7"/>
    </row>
    <row r="238" spans="4:9" ht="15.75" customHeight="1" x14ac:dyDescent="0.25">
      <c r="D238" s="6"/>
      <c r="I238" s="7"/>
    </row>
    <row r="239" spans="4:9" ht="15.75" customHeight="1" x14ac:dyDescent="0.25">
      <c r="D239" s="6"/>
      <c r="I239" s="7"/>
    </row>
    <row r="240" spans="4:9" ht="15.75" customHeight="1" x14ac:dyDescent="0.25">
      <c r="D240" s="6"/>
      <c r="I240" s="7"/>
    </row>
    <row r="241" spans="4:9" ht="15.75" customHeight="1" x14ac:dyDescent="0.25">
      <c r="D241" s="6"/>
      <c r="I241" s="7"/>
    </row>
    <row r="242" spans="4:9" ht="15.75" customHeight="1" x14ac:dyDescent="0.25">
      <c r="D242" s="6"/>
      <c r="I242" s="7"/>
    </row>
    <row r="243" spans="4:9" ht="15.75" customHeight="1" x14ac:dyDescent="0.25">
      <c r="D243" s="6"/>
      <c r="I243" s="7"/>
    </row>
    <row r="244" spans="4:9" ht="15.75" customHeight="1" x14ac:dyDescent="0.25">
      <c r="D244" s="6"/>
      <c r="I244" s="7"/>
    </row>
    <row r="245" spans="4:9" ht="15.75" customHeight="1" x14ac:dyDescent="0.25">
      <c r="D245" s="6"/>
      <c r="I245" s="7"/>
    </row>
    <row r="246" spans="4:9" ht="15.75" customHeight="1" x14ac:dyDescent="0.25">
      <c r="D246" s="6"/>
      <c r="I246" s="7"/>
    </row>
    <row r="247" spans="4:9" ht="15.75" customHeight="1" x14ac:dyDescent="0.25">
      <c r="D247" s="6"/>
      <c r="I247" s="7"/>
    </row>
    <row r="248" spans="4:9" ht="15.75" customHeight="1" x14ac:dyDescent="0.25">
      <c r="D248" s="6"/>
      <c r="I248" s="7"/>
    </row>
    <row r="249" spans="4:9" ht="15.75" customHeight="1" x14ac:dyDescent="0.25">
      <c r="D249" s="6"/>
      <c r="I249" s="7"/>
    </row>
    <row r="250" spans="4:9" ht="15.75" customHeight="1" x14ac:dyDescent="0.25">
      <c r="D250" s="6"/>
      <c r="I250" s="7"/>
    </row>
    <row r="251" spans="4:9" ht="15.75" customHeight="1" x14ac:dyDescent="0.25">
      <c r="D251" s="6"/>
      <c r="I251" s="7"/>
    </row>
    <row r="252" spans="4:9" ht="15.75" customHeight="1" x14ac:dyDescent="0.25">
      <c r="D252" s="6"/>
      <c r="I252" s="7"/>
    </row>
    <row r="253" spans="4:9" ht="15.75" customHeight="1" x14ac:dyDescent="0.25">
      <c r="D253" s="6"/>
      <c r="I253" s="7"/>
    </row>
    <row r="254" spans="4:9" ht="15.75" customHeight="1" x14ac:dyDescent="0.25">
      <c r="D254" s="6"/>
      <c r="I254" s="7"/>
    </row>
    <row r="255" spans="4:9" ht="15.75" customHeight="1" x14ac:dyDescent="0.25">
      <c r="D255" s="6"/>
      <c r="I255" s="7"/>
    </row>
    <row r="256" spans="4:9" ht="15.75" customHeight="1" x14ac:dyDescent="0.25">
      <c r="D256" s="6"/>
      <c r="I256" s="7"/>
    </row>
    <row r="257" spans="4:9" ht="15.75" customHeight="1" x14ac:dyDescent="0.25">
      <c r="D257" s="6"/>
      <c r="I257" s="7"/>
    </row>
    <row r="258" spans="4:9" ht="15.75" customHeight="1" x14ac:dyDescent="0.25">
      <c r="D258" s="6"/>
      <c r="I258" s="7"/>
    </row>
    <row r="259" spans="4:9" ht="15.75" customHeight="1" x14ac:dyDescent="0.25">
      <c r="D259" s="6"/>
      <c r="I259" s="7"/>
    </row>
    <row r="260" spans="4:9" ht="15.75" customHeight="1" x14ac:dyDescent="0.25">
      <c r="D260" s="6"/>
      <c r="I260" s="7"/>
    </row>
    <row r="261" spans="4:9" ht="15.75" customHeight="1" x14ac:dyDescent="0.25">
      <c r="D261" s="6"/>
      <c r="I261" s="7"/>
    </row>
    <row r="262" spans="4:9" ht="15.75" customHeight="1" x14ac:dyDescent="0.25">
      <c r="D262" s="6"/>
      <c r="I262" s="7"/>
    </row>
    <row r="263" spans="4:9" ht="15.75" customHeight="1" x14ac:dyDescent="0.25">
      <c r="D263" s="6"/>
      <c r="I263" s="7"/>
    </row>
    <row r="264" spans="4:9" ht="15.75" customHeight="1" x14ac:dyDescent="0.25">
      <c r="D264" s="6"/>
      <c r="I264" s="7"/>
    </row>
    <row r="265" spans="4:9" ht="15.75" customHeight="1" x14ac:dyDescent="0.25">
      <c r="D265" s="6"/>
      <c r="I265" s="7"/>
    </row>
    <row r="266" spans="4:9" ht="15.75" customHeight="1" x14ac:dyDescent="0.25">
      <c r="D266" s="6"/>
      <c r="I266" s="7"/>
    </row>
    <row r="267" spans="4:9" ht="15.75" customHeight="1" x14ac:dyDescent="0.25">
      <c r="D267" s="6"/>
      <c r="I267" s="7"/>
    </row>
    <row r="268" spans="4:9" ht="15.75" customHeight="1" x14ac:dyDescent="0.25">
      <c r="D268" s="6"/>
      <c r="I268" s="7"/>
    </row>
    <row r="269" spans="4:9" ht="15.75" customHeight="1" x14ac:dyDescent="0.25">
      <c r="D269" s="6"/>
      <c r="I269" s="7"/>
    </row>
    <row r="270" spans="4:9" ht="15.75" customHeight="1" x14ac:dyDescent="0.25">
      <c r="D270" s="6"/>
      <c r="I270" s="7"/>
    </row>
    <row r="271" spans="4:9" ht="15.75" customHeight="1" x14ac:dyDescent="0.25">
      <c r="D271" s="6"/>
      <c r="I271" s="7"/>
    </row>
    <row r="272" spans="4:9" ht="15.75" customHeight="1" x14ac:dyDescent="0.25">
      <c r="D272" s="6"/>
      <c r="I272" s="7"/>
    </row>
    <row r="273" spans="4:9" ht="15.75" customHeight="1" x14ac:dyDescent="0.25">
      <c r="D273" s="6"/>
      <c r="I273" s="7"/>
    </row>
    <row r="274" spans="4:9" ht="15.75" customHeight="1" x14ac:dyDescent="0.25">
      <c r="D274" s="6"/>
      <c r="I274" s="7"/>
    </row>
    <row r="275" spans="4:9" ht="15.75" customHeight="1" x14ac:dyDescent="0.25">
      <c r="D275" s="6"/>
      <c r="I275" s="7"/>
    </row>
    <row r="276" spans="4:9" ht="15.75" customHeight="1" x14ac:dyDescent="0.25">
      <c r="D276" s="6"/>
      <c r="I276" s="7"/>
    </row>
    <row r="277" spans="4:9" ht="15.75" customHeight="1" x14ac:dyDescent="0.25">
      <c r="D277" s="6"/>
      <c r="I277" s="7"/>
    </row>
    <row r="278" spans="4:9" ht="15.75" customHeight="1" x14ac:dyDescent="0.25">
      <c r="D278" s="6"/>
      <c r="I278" s="7"/>
    </row>
    <row r="279" spans="4:9" ht="15.75" customHeight="1" x14ac:dyDescent="0.25">
      <c r="D279" s="6"/>
      <c r="I279" s="7"/>
    </row>
    <row r="280" spans="4:9" ht="15.75" customHeight="1" x14ac:dyDescent="0.25">
      <c r="D280" s="6"/>
      <c r="I280" s="7"/>
    </row>
    <row r="281" spans="4:9" ht="15.75" customHeight="1" x14ac:dyDescent="0.25">
      <c r="D281" s="6"/>
      <c r="I281" s="7"/>
    </row>
    <row r="282" spans="4:9" ht="15.75" customHeight="1" x14ac:dyDescent="0.25">
      <c r="D282" s="6"/>
      <c r="I282" s="7"/>
    </row>
    <row r="283" spans="4:9" ht="15.75" customHeight="1" x14ac:dyDescent="0.25">
      <c r="D283" s="6"/>
      <c r="I283" s="7"/>
    </row>
    <row r="284" spans="4:9" ht="15.75" customHeight="1" x14ac:dyDescent="0.25">
      <c r="D284" s="6"/>
      <c r="I284" s="7"/>
    </row>
    <row r="285" spans="4:9" ht="15.75" customHeight="1" x14ac:dyDescent="0.25">
      <c r="D285" s="6"/>
      <c r="I285" s="7"/>
    </row>
    <row r="286" spans="4:9" ht="15.75" customHeight="1" x14ac:dyDescent="0.25">
      <c r="D286" s="6"/>
      <c r="I286" s="7"/>
    </row>
    <row r="287" spans="4:9" ht="15.75" customHeight="1" x14ac:dyDescent="0.25">
      <c r="D287" s="6"/>
      <c r="I287" s="7"/>
    </row>
    <row r="288" spans="4:9" ht="15.75" customHeight="1" x14ac:dyDescent="0.25">
      <c r="D288" s="6"/>
      <c r="I288" s="7"/>
    </row>
    <row r="289" spans="4:9" ht="15.75" customHeight="1" x14ac:dyDescent="0.25">
      <c r="D289" s="6"/>
      <c r="I289" s="7"/>
    </row>
    <row r="290" spans="4:9" ht="15.75" customHeight="1" x14ac:dyDescent="0.25">
      <c r="D290" s="6"/>
      <c r="I290" s="7"/>
    </row>
    <row r="291" spans="4:9" ht="15.75" customHeight="1" x14ac:dyDescent="0.25">
      <c r="D291" s="6"/>
      <c r="I291" s="7"/>
    </row>
    <row r="292" spans="4:9" ht="15.75" customHeight="1" x14ac:dyDescent="0.25">
      <c r="D292" s="6"/>
      <c r="I292" s="7"/>
    </row>
    <row r="293" spans="4:9" ht="15.75" customHeight="1" x14ac:dyDescent="0.25">
      <c r="D293" s="6"/>
      <c r="I293" s="7"/>
    </row>
    <row r="294" spans="4:9" ht="15.75" customHeight="1" x14ac:dyDescent="0.25">
      <c r="D294" s="6"/>
      <c r="I294" s="7"/>
    </row>
    <row r="295" spans="4:9" ht="15.75" customHeight="1" x14ac:dyDescent="0.25">
      <c r="D295" s="6"/>
      <c r="I295" s="7"/>
    </row>
    <row r="296" spans="4:9" ht="15.75" customHeight="1" x14ac:dyDescent="0.25">
      <c r="D296" s="6"/>
      <c r="I296" s="7"/>
    </row>
    <row r="297" spans="4:9" ht="15.75" customHeight="1" x14ac:dyDescent="0.25">
      <c r="D297" s="6"/>
      <c r="I297" s="7"/>
    </row>
    <row r="298" spans="4:9" ht="15.75" customHeight="1" x14ac:dyDescent="0.25">
      <c r="D298" s="6"/>
      <c r="I298" s="7"/>
    </row>
    <row r="299" spans="4:9" ht="15.75" customHeight="1" x14ac:dyDescent="0.25">
      <c r="D299" s="6"/>
      <c r="I299" s="7"/>
    </row>
    <row r="300" spans="4:9" ht="15.75" customHeight="1" x14ac:dyDescent="0.25">
      <c r="D300" s="6"/>
      <c r="I300" s="7"/>
    </row>
    <row r="301" spans="4:9" ht="15.75" customHeight="1" x14ac:dyDescent="0.25">
      <c r="D301" s="6"/>
      <c r="I301" s="7"/>
    </row>
    <row r="302" spans="4:9" ht="15.75" customHeight="1" x14ac:dyDescent="0.25">
      <c r="D302" s="6"/>
      <c r="I302" s="7"/>
    </row>
    <row r="303" spans="4:9" ht="15.75" customHeight="1" x14ac:dyDescent="0.25">
      <c r="D303" s="6"/>
      <c r="I303" s="7"/>
    </row>
    <row r="304" spans="4:9" ht="15.75" customHeight="1" x14ac:dyDescent="0.25">
      <c r="D304" s="6"/>
      <c r="I304" s="7"/>
    </row>
    <row r="305" spans="4:9" ht="15.75" customHeight="1" x14ac:dyDescent="0.25">
      <c r="D305" s="6"/>
      <c r="I305" s="7"/>
    </row>
    <row r="306" spans="4:9" ht="15.75" customHeight="1" x14ac:dyDescent="0.25">
      <c r="D306" s="6"/>
      <c r="I306" s="7"/>
    </row>
    <row r="307" spans="4:9" ht="15.75" customHeight="1" x14ac:dyDescent="0.25">
      <c r="D307" s="6"/>
      <c r="I307" s="7"/>
    </row>
    <row r="308" spans="4:9" ht="15.75" customHeight="1" x14ac:dyDescent="0.25">
      <c r="D308" s="6"/>
      <c r="I308" s="7"/>
    </row>
    <row r="309" spans="4:9" ht="15.75" customHeight="1" x14ac:dyDescent="0.25">
      <c r="D309" s="6"/>
      <c r="I309" s="7"/>
    </row>
    <row r="310" spans="4:9" ht="15.75" customHeight="1" x14ac:dyDescent="0.25">
      <c r="D310" s="6"/>
      <c r="I310" s="7"/>
    </row>
    <row r="311" spans="4:9" ht="15.75" customHeight="1" x14ac:dyDescent="0.25">
      <c r="D311" s="6"/>
      <c r="I311" s="7"/>
    </row>
    <row r="312" spans="4:9" ht="15.75" customHeight="1" x14ac:dyDescent="0.25">
      <c r="D312" s="6"/>
      <c r="I312" s="7"/>
    </row>
    <row r="313" spans="4:9" ht="15.75" customHeight="1" x14ac:dyDescent="0.25">
      <c r="D313" s="6"/>
      <c r="I313" s="7"/>
    </row>
    <row r="314" spans="4:9" ht="15.75" customHeight="1" x14ac:dyDescent="0.25">
      <c r="D314" s="6"/>
      <c r="I314" s="7"/>
    </row>
    <row r="315" spans="4:9" ht="15.75" customHeight="1" x14ac:dyDescent="0.25">
      <c r="D315" s="6"/>
      <c r="I315" s="7"/>
    </row>
    <row r="316" spans="4:9" ht="15.75" customHeight="1" x14ac:dyDescent="0.25">
      <c r="D316" s="6"/>
      <c r="I316" s="7"/>
    </row>
    <row r="317" spans="4:9" ht="15.75" customHeight="1" x14ac:dyDescent="0.25">
      <c r="D317" s="6"/>
      <c r="I317" s="7"/>
    </row>
    <row r="318" spans="4:9" ht="15.75" customHeight="1" x14ac:dyDescent="0.25">
      <c r="D318" s="6"/>
      <c r="I318" s="7"/>
    </row>
    <row r="319" spans="4:9" ht="15.75" customHeight="1" x14ac:dyDescent="0.25">
      <c r="D319" s="6"/>
      <c r="I319" s="7"/>
    </row>
    <row r="320" spans="4:9" ht="15.75" customHeight="1" x14ac:dyDescent="0.25">
      <c r="D320" s="6"/>
      <c r="I320" s="7"/>
    </row>
    <row r="321" spans="4:9" ht="15.75" customHeight="1" x14ac:dyDescent="0.25">
      <c r="D321" s="6"/>
      <c r="I321" s="7"/>
    </row>
    <row r="322" spans="4:9" ht="15.75" customHeight="1" x14ac:dyDescent="0.25">
      <c r="D322" s="6"/>
      <c r="I322" s="7"/>
    </row>
    <row r="323" spans="4:9" ht="15.75" customHeight="1" x14ac:dyDescent="0.25">
      <c r="D323" s="6"/>
      <c r="I323" s="7"/>
    </row>
    <row r="324" spans="4:9" ht="15.75" customHeight="1" x14ac:dyDescent="0.25">
      <c r="D324" s="6"/>
      <c r="I324" s="7"/>
    </row>
    <row r="325" spans="4:9" ht="15.75" customHeight="1" x14ac:dyDescent="0.25">
      <c r="D325" s="6"/>
      <c r="I325" s="7"/>
    </row>
    <row r="326" spans="4:9" ht="15.75" customHeight="1" x14ac:dyDescent="0.25">
      <c r="D326" s="6"/>
      <c r="I326" s="7"/>
    </row>
    <row r="327" spans="4:9" ht="15.75" customHeight="1" x14ac:dyDescent="0.25">
      <c r="D327" s="6"/>
      <c r="I327" s="7"/>
    </row>
    <row r="328" spans="4:9" ht="15.75" customHeight="1" x14ac:dyDescent="0.25">
      <c r="D328" s="6"/>
      <c r="I328" s="7"/>
    </row>
    <row r="329" spans="4:9" ht="15.75" customHeight="1" x14ac:dyDescent="0.25">
      <c r="D329" s="6"/>
      <c r="I329" s="7"/>
    </row>
    <row r="330" spans="4:9" ht="15.75" customHeight="1" x14ac:dyDescent="0.25">
      <c r="D330" s="6"/>
      <c r="I330" s="7"/>
    </row>
    <row r="331" spans="4:9" ht="15.75" customHeight="1" x14ac:dyDescent="0.25">
      <c r="D331" s="6"/>
      <c r="I331" s="7"/>
    </row>
    <row r="332" spans="4:9" ht="15.75" customHeight="1" x14ac:dyDescent="0.25">
      <c r="D332" s="6"/>
      <c r="I332" s="7"/>
    </row>
    <row r="333" spans="4:9" ht="15.75" customHeight="1" x14ac:dyDescent="0.25">
      <c r="D333" s="6"/>
      <c r="I333" s="7"/>
    </row>
    <row r="334" spans="4:9" ht="15.75" customHeight="1" x14ac:dyDescent="0.25">
      <c r="D334" s="6"/>
      <c r="I334" s="7"/>
    </row>
    <row r="335" spans="4:9" ht="15.75" customHeight="1" x14ac:dyDescent="0.25">
      <c r="D335" s="6"/>
      <c r="I335" s="7"/>
    </row>
    <row r="336" spans="4:9" ht="15.75" customHeight="1" x14ac:dyDescent="0.25">
      <c r="D336" s="6"/>
      <c r="I336" s="7"/>
    </row>
    <row r="337" spans="4:9" ht="15.75" customHeight="1" x14ac:dyDescent="0.25">
      <c r="D337" s="6"/>
      <c r="I337" s="7"/>
    </row>
    <row r="338" spans="4:9" ht="15.75" customHeight="1" x14ac:dyDescent="0.25">
      <c r="D338" s="6"/>
      <c r="I338" s="7"/>
    </row>
    <row r="339" spans="4:9" ht="15.75" customHeight="1" x14ac:dyDescent="0.25">
      <c r="D339" s="6"/>
      <c r="I339" s="7"/>
    </row>
    <row r="340" spans="4:9" ht="15.75" customHeight="1" x14ac:dyDescent="0.25">
      <c r="D340" s="6"/>
      <c r="I340" s="7"/>
    </row>
    <row r="341" spans="4:9" ht="15.75" customHeight="1" x14ac:dyDescent="0.25">
      <c r="D341" s="6"/>
      <c r="I341" s="7"/>
    </row>
    <row r="342" spans="4:9" ht="15.75" customHeight="1" x14ac:dyDescent="0.25">
      <c r="D342" s="6"/>
      <c r="I342" s="7"/>
    </row>
    <row r="343" spans="4:9" ht="15.75" customHeight="1" x14ac:dyDescent="0.25">
      <c r="D343" s="6"/>
      <c r="I343" s="7"/>
    </row>
    <row r="344" spans="4:9" ht="15.75" customHeight="1" x14ac:dyDescent="0.25">
      <c r="D344" s="6"/>
      <c r="I344" s="7"/>
    </row>
    <row r="345" spans="4:9" ht="15.75" customHeight="1" x14ac:dyDescent="0.25">
      <c r="D345" s="6"/>
      <c r="I345" s="7"/>
    </row>
    <row r="346" spans="4:9" ht="15.75" customHeight="1" x14ac:dyDescent="0.25">
      <c r="D346" s="6"/>
      <c r="I346" s="7"/>
    </row>
    <row r="347" spans="4:9" ht="15.75" customHeight="1" x14ac:dyDescent="0.25">
      <c r="D347" s="6"/>
      <c r="I347" s="7"/>
    </row>
    <row r="348" spans="4:9" ht="15.75" customHeight="1" x14ac:dyDescent="0.25">
      <c r="D348" s="6"/>
      <c r="I348" s="7"/>
    </row>
    <row r="349" spans="4:9" ht="15.75" customHeight="1" x14ac:dyDescent="0.25">
      <c r="D349" s="6"/>
      <c r="I349" s="7"/>
    </row>
    <row r="350" spans="4:9" ht="15.75" customHeight="1" x14ac:dyDescent="0.25">
      <c r="D350" s="6"/>
      <c r="I350" s="7"/>
    </row>
    <row r="351" spans="4:9" ht="15.75" customHeight="1" x14ac:dyDescent="0.25">
      <c r="D351" s="6"/>
      <c r="I351" s="7"/>
    </row>
    <row r="352" spans="4:9" ht="15.75" customHeight="1" x14ac:dyDescent="0.25">
      <c r="D352" s="6"/>
      <c r="I352" s="7"/>
    </row>
    <row r="353" spans="4:9" ht="15.75" customHeight="1" x14ac:dyDescent="0.25">
      <c r="D353" s="6"/>
      <c r="I353" s="7"/>
    </row>
    <row r="354" spans="4:9" ht="15.75" customHeight="1" x14ac:dyDescent="0.25">
      <c r="D354" s="6"/>
      <c r="I354" s="7"/>
    </row>
    <row r="355" spans="4:9" ht="15.75" customHeight="1" x14ac:dyDescent="0.25">
      <c r="D355" s="6"/>
      <c r="I355" s="7"/>
    </row>
    <row r="356" spans="4:9" ht="15.75" customHeight="1" x14ac:dyDescent="0.25">
      <c r="D356" s="6"/>
      <c r="I356" s="7"/>
    </row>
    <row r="357" spans="4:9" ht="15.75" customHeight="1" x14ac:dyDescent="0.25">
      <c r="D357" s="6"/>
      <c r="I357" s="7"/>
    </row>
    <row r="358" spans="4:9" ht="15.75" customHeight="1" x14ac:dyDescent="0.25">
      <c r="D358" s="6"/>
      <c r="I358" s="7"/>
    </row>
    <row r="359" spans="4:9" ht="15.75" customHeight="1" x14ac:dyDescent="0.25">
      <c r="D359" s="6"/>
      <c r="I359" s="7"/>
    </row>
    <row r="360" spans="4:9" ht="15.75" customHeight="1" x14ac:dyDescent="0.25">
      <c r="D360" s="6"/>
      <c r="I360" s="7"/>
    </row>
    <row r="361" spans="4:9" ht="15.75" customHeight="1" x14ac:dyDescent="0.25">
      <c r="D361" s="6"/>
      <c r="I361" s="7"/>
    </row>
    <row r="362" spans="4:9" ht="15.75" customHeight="1" x14ac:dyDescent="0.25">
      <c r="D362" s="6"/>
      <c r="I362" s="7"/>
    </row>
    <row r="363" spans="4:9" ht="15.75" customHeight="1" x14ac:dyDescent="0.25">
      <c r="D363" s="6"/>
      <c r="I363" s="7"/>
    </row>
    <row r="364" spans="4:9" ht="15.75" customHeight="1" x14ac:dyDescent="0.25">
      <c r="D364" s="6"/>
      <c r="I364" s="7"/>
    </row>
    <row r="365" spans="4:9" ht="15.75" customHeight="1" x14ac:dyDescent="0.25">
      <c r="D365" s="6"/>
      <c r="I365" s="7"/>
    </row>
    <row r="366" spans="4:9" ht="15.75" customHeight="1" x14ac:dyDescent="0.25">
      <c r="D366" s="6"/>
      <c r="I366" s="7"/>
    </row>
    <row r="367" spans="4:9" ht="15.75" customHeight="1" x14ac:dyDescent="0.25">
      <c r="D367" s="6"/>
      <c r="I367" s="7"/>
    </row>
    <row r="368" spans="4:9" ht="15.75" customHeight="1" x14ac:dyDescent="0.25">
      <c r="D368" s="6"/>
      <c r="I368" s="7"/>
    </row>
    <row r="369" spans="4:9" ht="15.75" customHeight="1" x14ac:dyDescent="0.25">
      <c r="D369" s="6"/>
      <c r="I369" s="7"/>
    </row>
    <row r="370" spans="4:9" ht="15.75" customHeight="1" x14ac:dyDescent="0.25">
      <c r="D370" s="6"/>
      <c r="I370" s="7"/>
    </row>
    <row r="371" spans="4:9" ht="15.75" customHeight="1" x14ac:dyDescent="0.25">
      <c r="D371" s="6"/>
      <c r="I371" s="7"/>
    </row>
    <row r="372" spans="4:9" ht="15.75" customHeight="1" x14ac:dyDescent="0.25">
      <c r="D372" s="6"/>
      <c r="I372" s="7"/>
    </row>
    <row r="373" spans="4:9" ht="15.75" customHeight="1" x14ac:dyDescent="0.25">
      <c r="D373" s="6"/>
      <c r="I373" s="7"/>
    </row>
    <row r="374" spans="4:9" ht="15.75" customHeight="1" x14ac:dyDescent="0.25">
      <c r="D374" s="6"/>
      <c r="I374" s="7"/>
    </row>
    <row r="375" spans="4:9" ht="15.75" customHeight="1" x14ac:dyDescent="0.25">
      <c r="D375" s="6"/>
      <c r="I375" s="7"/>
    </row>
    <row r="376" spans="4:9" ht="15.75" customHeight="1" x14ac:dyDescent="0.25">
      <c r="D376" s="6"/>
      <c r="I376" s="7"/>
    </row>
    <row r="377" spans="4:9" ht="15.75" customHeight="1" x14ac:dyDescent="0.25">
      <c r="D377" s="6"/>
      <c r="I377" s="7"/>
    </row>
    <row r="378" spans="4:9" ht="15.75" customHeight="1" x14ac:dyDescent="0.25">
      <c r="D378" s="6"/>
      <c r="I378" s="7"/>
    </row>
    <row r="379" spans="4:9" ht="15.75" customHeight="1" x14ac:dyDescent="0.25">
      <c r="D379" s="6"/>
      <c r="I379" s="7"/>
    </row>
    <row r="380" spans="4:9" ht="15.75" customHeight="1" x14ac:dyDescent="0.25">
      <c r="D380" s="6"/>
      <c r="I380" s="7"/>
    </row>
    <row r="381" spans="4:9" ht="15.75" customHeight="1" x14ac:dyDescent="0.25">
      <c r="D381" s="6"/>
      <c r="I381" s="7"/>
    </row>
    <row r="382" spans="4:9" ht="15.75" customHeight="1" x14ac:dyDescent="0.25">
      <c r="D382" s="6"/>
      <c r="I382" s="7"/>
    </row>
    <row r="383" spans="4:9" ht="15.75" customHeight="1" x14ac:dyDescent="0.25">
      <c r="D383" s="6"/>
      <c r="I383" s="7"/>
    </row>
    <row r="384" spans="4:9" ht="15.75" customHeight="1" x14ac:dyDescent="0.25">
      <c r="D384" s="6"/>
      <c r="I384" s="7"/>
    </row>
    <row r="385" spans="4:9" ht="15.75" customHeight="1" x14ac:dyDescent="0.25">
      <c r="D385" s="6"/>
      <c r="I385" s="7"/>
    </row>
    <row r="386" spans="4:9" ht="15.75" customHeight="1" x14ac:dyDescent="0.25">
      <c r="D386" s="6"/>
      <c r="I386" s="7"/>
    </row>
    <row r="387" spans="4:9" ht="15.75" customHeight="1" x14ac:dyDescent="0.25">
      <c r="D387" s="6"/>
      <c r="I387" s="7"/>
    </row>
    <row r="388" spans="4:9" ht="15.75" customHeight="1" x14ac:dyDescent="0.25">
      <c r="D388" s="6"/>
      <c r="I388" s="7"/>
    </row>
    <row r="389" spans="4:9" ht="15.75" customHeight="1" x14ac:dyDescent="0.25">
      <c r="D389" s="6"/>
      <c r="I389" s="7"/>
    </row>
    <row r="390" spans="4:9" ht="15.75" customHeight="1" x14ac:dyDescent="0.25">
      <c r="D390" s="6"/>
      <c r="I390" s="7"/>
    </row>
    <row r="391" spans="4:9" ht="15.75" customHeight="1" x14ac:dyDescent="0.25">
      <c r="D391" s="6"/>
      <c r="I391" s="7"/>
    </row>
    <row r="392" spans="4:9" ht="15.75" customHeight="1" x14ac:dyDescent="0.25">
      <c r="D392" s="6"/>
      <c r="I392" s="7"/>
    </row>
    <row r="393" spans="4:9" ht="15.75" customHeight="1" x14ac:dyDescent="0.25">
      <c r="D393" s="6"/>
      <c r="I393" s="7"/>
    </row>
    <row r="394" spans="4:9" ht="15.75" customHeight="1" x14ac:dyDescent="0.25">
      <c r="D394" s="6"/>
      <c r="I394" s="7"/>
    </row>
    <row r="395" spans="4:9" ht="15.75" customHeight="1" x14ac:dyDescent="0.25">
      <c r="D395" s="6"/>
      <c r="I395" s="7"/>
    </row>
    <row r="396" spans="4:9" ht="15.75" customHeight="1" x14ac:dyDescent="0.25">
      <c r="D396" s="6"/>
      <c r="I396" s="7"/>
    </row>
    <row r="397" spans="4:9" ht="15.75" customHeight="1" x14ac:dyDescent="0.25">
      <c r="D397" s="6"/>
      <c r="I397" s="7"/>
    </row>
    <row r="398" spans="4:9" ht="15.75" customHeight="1" x14ac:dyDescent="0.25">
      <c r="D398" s="6"/>
      <c r="I398" s="7"/>
    </row>
    <row r="399" spans="4:9" ht="15.75" customHeight="1" x14ac:dyDescent="0.25">
      <c r="D399" s="6"/>
      <c r="I399" s="7"/>
    </row>
    <row r="400" spans="4:9" ht="15.75" customHeight="1" x14ac:dyDescent="0.25">
      <c r="D400" s="6"/>
      <c r="I400" s="7"/>
    </row>
    <row r="401" spans="4:9" ht="15.75" customHeight="1" x14ac:dyDescent="0.25">
      <c r="D401" s="6"/>
      <c r="I401" s="7"/>
    </row>
    <row r="402" spans="4:9" ht="15.75" customHeight="1" x14ac:dyDescent="0.25">
      <c r="D402" s="6"/>
      <c r="I402" s="7"/>
    </row>
    <row r="403" spans="4:9" ht="15.75" customHeight="1" x14ac:dyDescent="0.25">
      <c r="D403" s="6"/>
      <c r="I403" s="7"/>
    </row>
    <row r="404" spans="4:9" ht="15.75" customHeight="1" x14ac:dyDescent="0.25">
      <c r="D404" s="6"/>
      <c r="I404" s="7"/>
    </row>
    <row r="405" spans="4:9" ht="15.75" customHeight="1" x14ac:dyDescent="0.25">
      <c r="D405" s="6"/>
      <c r="I405" s="7"/>
    </row>
    <row r="406" spans="4:9" ht="15.75" customHeight="1" x14ac:dyDescent="0.25">
      <c r="D406" s="6"/>
      <c r="I406" s="7"/>
    </row>
    <row r="407" spans="4:9" ht="15.75" customHeight="1" x14ac:dyDescent="0.25">
      <c r="D407" s="6"/>
      <c r="I407" s="7"/>
    </row>
    <row r="408" spans="4:9" ht="15.75" customHeight="1" x14ac:dyDescent="0.25">
      <c r="D408" s="6"/>
      <c r="I408" s="7"/>
    </row>
    <row r="409" spans="4:9" ht="15.75" customHeight="1" x14ac:dyDescent="0.25">
      <c r="D409" s="6"/>
      <c r="I409" s="7"/>
    </row>
    <row r="410" spans="4:9" ht="15.75" customHeight="1" x14ac:dyDescent="0.25">
      <c r="D410" s="6"/>
      <c r="I410" s="7"/>
    </row>
    <row r="411" spans="4:9" ht="15.75" customHeight="1" x14ac:dyDescent="0.25">
      <c r="D411" s="6"/>
      <c r="I411" s="7"/>
    </row>
    <row r="412" spans="4:9" ht="15.75" customHeight="1" x14ac:dyDescent="0.25">
      <c r="D412" s="6"/>
      <c r="I412" s="7"/>
    </row>
    <row r="413" spans="4:9" ht="15.75" customHeight="1" x14ac:dyDescent="0.25">
      <c r="D413" s="6"/>
      <c r="I413" s="7"/>
    </row>
    <row r="414" spans="4:9" ht="15.75" customHeight="1" x14ac:dyDescent="0.25">
      <c r="D414" s="6"/>
      <c r="I414" s="7"/>
    </row>
    <row r="415" spans="4:9" ht="15.75" customHeight="1" x14ac:dyDescent="0.25">
      <c r="D415" s="6"/>
      <c r="I415" s="7"/>
    </row>
    <row r="416" spans="4:9" ht="15.75" customHeight="1" x14ac:dyDescent="0.25">
      <c r="D416" s="6"/>
      <c r="I416" s="7"/>
    </row>
    <row r="417" spans="4:9" ht="15.75" customHeight="1" x14ac:dyDescent="0.25">
      <c r="D417" s="6"/>
      <c r="I417" s="7"/>
    </row>
    <row r="418" spans="4:9" ht="15.75" customHeight="1" x14ac:dyDescent="0.25">
      <c r="D418" s="6"/>
      <c r="I418" s="7"/>
    </row>
    <row r="419" spans="4:9" ht="15.75" customHeight="1" x14ac:dyDescent="0.25">
      <c r="D419" s="6"/>
      <c r="I419" s="7"/>
    </row>
    <row r="420" spans="4:9" ht="15.75" customHeight="1" x14ac:dyDescent="0.25">
      <c r="D420" s="6"/>
      <c r="I420" s="7"/>
    </row>
    <row r="421" spans="4:9" ht="15.75" customHeight="1" x14ac:dyDescent="0.25">
      <c r="D421" s="6"/>
      <c r="I421" s="7"/>
    </row>
    <row r="422" spans="4:9" ht="15.75" customHeight="1" x14ac:dyDescent="0.25">
      <c r="D422" s="6"/>
      <c r="I422" s="7"/>
    </row>
    <row r="423" spans="4:9" ht="15.75" customHeight="1" x14ac:dyDescent="0.25">
      <c r="D423" s="6"/>
      <c r="I423" s="7"/>
    </row>
    <row r="424" spans="4:9" ht="15.75" customHeight="1" x14ac:dyDescent="0.25">
      <c r="D424" s="6"/>
      <c r="I424" s="7"/>
    </row>
    <row r="425" spans="4:9" ht="15.75" customHeight="1" x14ac:dyDescent="0.25">
      <c r="D425" s="6"/>
      <c r="I425" s="7"/>
    </row>
    <row r="426" spans="4:9" ht="15.75" customHeight="1" x14ac:dyDescent="0.25">
      <c r="D426" s="6"/>
      <c r="I426" s="7"/>
    </row>
    <row r="427" spans="4:9" ht="15.75" customHeight="1" x14ac:dyDescent="0.25">
      <c r="D427" s="6"/>
      <c r="I427" s="7"/>
    </row>
    <row r="428" spans="4:9" ht="15.75" customHeight="1" x14ac:dyDescent="0.25">
      <c r="D428" s="6"/>
      <c r="I428" s="7"/>
    </row>
    <row r="429" spans="4:9" ht="15.75" customHeight="1" x14ac:dyDescent="0.25">
      <c r="D429" s="6"/>
      <c r="I429" s="7"/>
    </row>
    <row r="430" spans="4:9" ht="15.75" customHeight="1" x14ac:dyDescent="0.25">
      <c r="D430" s="6"/>
      <c r="I430" s="7"/>
    </row>
    <row r="431" spans="4:9" ht="15.75" customHeight="1" x14ac:dyDescent="0.25">
      <c r="D431" s="6"/>
      <c r="I431" s="7"/>
    </row>
    <row r="432" spans="4:9" ht="15.75" customHeight="1" x14ac:dyDescent="0.25">
      <c r="D432" s="6"/>
      <c r="I432" s="7"/>
    </row>
    <row r="433" spans="4:9" ht="15.75" customHeight="1" x14ac:dyDescent="0.25">
      <c r="D433" s="6"/>
      <c r="I433" s="7"/>
    </row>
    <row r="434" spans="4:9" ht="15.75" customHeight="1" x14ac:dyDescent="0.25">
      <c r="D434" s="6"/>
      <c r="I434" s="7"/>
    </row>
    <row r="435" spans="4:9" ht="15.75" customHeight="1" x14ac:dyDescent="0.25">
      <c r="D435" s="6"/>
      <c r="I435" s="7"/>
    </row>
    <row r="436" spans="4:9" ht="15.75" customHeight="1" x14ac:dyDescent="0.25">
      <c r="D436" s="6"/>
      <c r="I436" s="7"/>
    </row>
    <row r="437" spans="4:9" ht="15.75" customHeight="1" x14ac:dyDescent="0.25">
      <c r="D437" s="6"/>
      <c r="I437" s="7"/>
    </row>
    <row r="438" spans="4:9" ht="15.75" customHeight="1" x14ac:dyDescent="0.25">
      <c r="D438" s="6"/>
      <c r="I438" s="7"/>
    </row>
    <row r="439" spans="4:9" ht="15.75" customHeight="1" x14ac:dyDescent="0.25">
      <c r="D439" s="6"/>
      <c r="I439" s="7"/>
    </row>
    <row r="440" spans="4:9" ht="15.75" customHeight="1" x14ac:dyDescent="0.25">
      <c r="D440" s="6"/>
      <c r="I440" s="7"/>
    </row>
    <row r="441" spans="4:9" ht="15.75" customHeight="1" x14ac:dyDescent="0.25">
      <c r="D441" s="6"/>
      <c r="I441" s="7"/>
    </row>
    <row r="442" spans="4:9" ht="15.75" customHeight="1" x14ac:dyDescent="0.25">
      <c r="D442" s="6"/>
      <c r="I442" s="7"/>
    </row>
    <row r="443" spans="4:9" ht="15.75" customHeight="1" x14ac:dyDescent="0.25">
      <c r="D443" s="6"/>
      <c r="I443" s="7"/>
    </row>
    <row r="444" spans="4:9" ht="15.75" customHeight="1" x14ac:dyDescent="0.25">
      <c r="D444" s="6"/>
      <c r="I444" s="7"/>
    </row>
    <row r="445" spans="4:9" ht="15.75" customHeight="1" x14ac:dyDescent="0.25">
      <c r="D445" s="6"/>
      <c r="I445" s="7"/>
    </row>
    <row r="446" spans="4:9" ht="15.75" customHeight="1" x14ac:dyDescent="0.25">
      <c r="D446" s="6"/>
      <c r="I446" s="7"/>
    </row>
    <row r="447" spans="4:9" ht="15.75" customHeight="1" x14ac:dyDescent="0.25">
      <c r="D447" s="6"/>
      <c r="I447" s="7"/>
    </row>
    <row r="448" spans="4:9" ht="15.75" customHeight="1" x14ac:dyDescent="0.25">
      <c r="D448" s="6"/>
      <c r="I448" s="7"/>
    </row>
    <row r="449" spans="4:9" ht="15.75" customHeight="1" x14ac:dyDescent="0.25">
      <c r="D449" s="6"/>
      <c r="I449" s="7"/>
    </row>
    <row r="450" spans="4:9" ht="15.75" customHeight="1" x14ac:dyDescent="0.25">
      <c r="D450" s="6"/>
      <c r="I450" s="7"/>
    </row>
    <row r="451" spans="4:9" ht="15.75" customHeight="1" x14ac:dyDescent="0.25">
      <c r="D451" s="6"/>
      <c r="I451" s="7"/>
    </row>
    <row r="452" spans="4:9" ht="15.75" customHeight="1" x14ac:dyDescent="0.25">
      <c r="D452" s="6"/>
      <c r="I452" s="7"/>
    </row>
    <row r="453" spans="4:9" ht="15.75" customHeight="1" x14ac:dyDescent="0.25">
      <c r="D453" s="6"/>
      <c r="I453" s="7"/>
    </row>
    <row r="454" spans="4:9" ht="15.75" customHeight="1" x14ac:dyDescent="0.25">
      <c r="D454" s="6"/>
      <c r="I454" s="7"/>
    </row>
    <row r="455" spans="4:9" ht="15.75" customHeight="1" x14ac:dyDescent="0.25">
      <c r="D455" s="6"/>
      <c r="I455" s="7"/>
    </row>
    <row r="456" spans="4:9" ht="15.75" customHeight="1" x14ac:dyDescent="0.25">
      <c r="D456" s="6"/>
      <c r="I456" s="7"/>
    </row>
    <row r="457" spans="4:9" ht="15.75" customHeight="1" x14ac:dyDescent="0.25">
      <c r="D457" s="6"/>
      <c r="I457" s="7"/>
    </row>
    <row r="458" spans="4:9" ht="15.75" customHeight="1" x14ac:dyDescent="0.25">
      <c r="D458" s="6"/>
      <c r="I458" s="7"/>
    </row>
    <row r="459" spans="4:9" ht="15.75" customHeight="1" x14ac:dyDescent="0.25">
      <c r="D459" s="6"/>
      <c r="I459" s="7"/>
    </row>
    <row r="460" spans="4:9" ht="15.75" customHeight="1" x14ac:dyDescent="0.25">
      <c r="D460" s="6"/>
      <c r="I460" s="7"/>
    </row>
    <row r="461" spans="4:9" ht="15.75" customHeight="1" x14ac:dyDescent="0.25">
      <c r="D461" s="6"/>
      <c r="I461" s="7"/>
    </row>
    <row r="462" spans="4:9" ht="15.75" customHeight="1" x14ac:dyDescent="0.25">
      <c r="D462" s="6"/>
      <c r="I462" s="7"/>
    </row>
    <row r="463" spans="4:9" ht="15.75" customHeight="1" x14ac:dyDescent="0.25">
      <c r="D463" s="6"/>
      <c r="I463" s="7"/>
    </row>
    <row r="464" spans="4:9" ht="15.75" customHeight="1" x14ac:dyDescent="0.25">
      <c r="D464" s="6"/>
      <c r="I464" s="7"/>
    </row>
    <row r="465" spans="4:9" ht="15.75" customHeight="1" x14ac:dyDescent="0.25">
      <c r="D465" s="6"/>
      <c r="I465" s="7"/>
    </row>
    <row r="466" spans="4:9" ht="15.75" customHeight="1" x14ac:dyDescent="0.25">
      <c r="D466" s="6"/>
      <c r="I466" s="7"/>
    </row>
    <row r="467" spans="4:9" ht="15.75" customHeight="1" x14ac:dyDescent="0.25">
      <c r="D467" s="6"/>
      <c r="I467" s="7"/>
    </row>
    <row r="468" spans="4:9" ht="15.75" customHeight="1" x14ac:dyDescent="0.25">
      <c r="D468" s="6"/>
      <c r="I468" s="7"/>
    </row>
    <row r="469" spans="4:9" ht="15.75" customHeight="1" x14ac:dyDescent="0.25">
      <c r="D469" s="6"/>
      <c r="I469" s="7"/>
    </row>
    <row r="470" spans="4:9" ht="15.75" customHeight="1" x14ac:dyDescent="0.25">
      <c r="D470" s="6"/>
      <c r="I470" s="7"/>
    </row>
    <row r="471" spans="4:9" ht="15.75" customHeight="1" x14ac:dyDescent="0.25">
      <c r="D471" s="6"/>
      <c r="I471" s="7"/>
    </row>
    <row r="472" spans="4:9" ht="15.75" customHeight="1" x14ac:dyDescent="0.25">
      <c r="D472" s="6"/>
      <c r="I472" s="7"/>
    </row>
    <row r="473" spans="4:9" ht="15.75" customHeight="1" x14ac:dyDescent="0.25">
      <c r="D473" s="6"/>
      <c r="I473" s="7"/>
    </row>
    <row r="474" spans="4:9" ht="15.75" customHeight="1" x14ac:dyDescent="0.25">
      <c r="D474" s="6"/>
      <c r="I474" s="7"/>
    </row>
    <row r="475" spans="4:9" ht="15.75" customHeight="1" x14ac:dyDescent="0.25">
      <c r="D475" s="6"/>
      <c r="I475" s="7"/>
    </row>
    <row r="476" spans="4:9" ht="15.75" customHeight="1" x14ac:dyDescent="0.25">
      <c r="D476" s="6"/>
      <c r="I476" s="7"/>
    </row>
    <row r="477" spans="4:9" ht="15.75" customHeight="1" x14ac:dyDescent="0.25">
      <c r="D477" s="6"/>
      <c r="I477" s="7"/>
    </row>
    <row r="478" spans="4:9" ht="15.75" customHeight="1" x14ac:dyDescent="0.25">
      <c r="D478" s="6"/>
      <c r="I478" s="7"/>
    </row>
    <row r="479" spans="4:9" ht="15.75" customHeight="1" x14ac:dyDescent="0.25">
      <c r="D479" s="6"/>
      <c r="I479" s="7"/>
    </row>
    <row r="480" spans="4:9" ht="15.75" customHeight="1" x14ac:dyDescent="0.25">
      <c r="D480" s="6"/>
      <c r="I480" s="7"/>
    </row>
    <row r="481" spans="4:9" ht="15.75" customHeight="1" x14ac:dyDescent="0.25">
      <c r="D481" s="6"/>
      <c r="I481" s="7"/>
    </row>
    <row r="482" spans="4:9" ht="15.75" customHeight="1" x14ac:dyDescent="0.25">
      <c r="D482" s="6"/>
      <c r="I482" s="7"/>
    </row>
    <row r="483" spans="4:9" ht="15.75" customHeight="1" x14ac:dyDescent="0.25">
      <c r="D483" s="6"/>
      <c r="I483" s="7"/>
    </row>
    <row r="484" spans="4:9" ht="15.75" customHeight="1" x14ac:dyDescent="0.25">
      <c r="D484" s="6"/>
      <c r="I484" s="7"/>
    </row>
    <row r="485" spans="4:9" ht="15.75" customHeight="1" x14ac:dyDescent="0.25">
      <c r="D485" s="6"/>
      <c r="I485" s="7"/>
    </row>
    <row r="486" spans="4:9" ht="15.75" customHeight="1" x14ac:dyDescent="0.25">
      <c r="D486" s="6"/>
      <c r="I486" s="7"/>
    </row>
    <row r="487" spans="4:9" ht="15.75" customHeight="1" x14ac:dyDescent="0.25">
      <c r="D487" s="6"/>
      <c r="I487" s="7"/>
    </row>
    <row r="488" spans="4:9" ht="15.75" customHeight="1" x14ac:dyDescent="0.25">
      <c r="D488" s="6"/>
      <c r="I488" s="7"/>
    </row>
    <row r="489" spans="4:9" ht="15.75" customHeight="1" x14ac:dyDescent="0.25">
      <c r="D489" s="6"/>
      <c r="I489" s="7"/>
    </row>
    <row r="490" spans="4:9" ht="15.75" customHeight="1" x14ac:dyDescent="0.25">
      <c r="D490" s="6"/>
      <c r="I490" s="7"/>
    </row>
    <row r="491" spans="4:9" ht="15.75" customHeight="1" x14ac:dyDescent="0.25">
      <c r="D491" s="6"/>
      <c r="I491" s="7"/>
    </row>
    <row r="492" spans="4:9" ht="15.75" customHeight="1" x14ac:dyDescent="0.25">
      <c r="D492" s="6"/>
      <c r="I492" s="7"/>
    </row>
    <row r="493" spans="4:9" ht="15.75" customHeight="1" x14ac:dyDescent="0.25">
      <c r="D493" s="6"/>
      <c r="I493" s="7"/>
    </row>
    <row r="494" spans="4:9" ht="15.75" customHeight="1" x14ac:dyDescent="0.25">
      <c r="D494" s="6"/>
      <c r="I494" s="7"/>
    </row>
    <row r="495" spans="4:9" ht="15.75" customHeight="1" x14ac:dyDescent="0.25">
      <c r="D495" s="6"/>
      <c r="I495" s="7"/>
    </row>
    <row r="496" spans="4:9" ht="15.75" customHeight="1" x14ac:dyDescent="0.25">
      <c r="D496" s="6"/>
      <c r="I496" s="7"/>
    </row>
    <row r="497" spans="4:9" ht="15.75" customHeight="1" x14ac:dyDescent="0.25">
      <c r="D497" s="6"/>
      <c r="I497" s="7"/>
    </row>
    <row r="498" spans="4:9" ht="15.75" customHeight="1" x14ac:dyDescent="0.25">
      <c r="D498" s="6"/>
      <c r="I498" s="7"/>
    </row>
    <row r="499" spans="4:9" ht="15.75" customHeight="1" x14ac:dyDescent="0.25">
      <c r="D499" s="6"/>
      <c r="I499" s="7"/>
    </row>
    <row r="500" spans="4:9" ht="15.75" customHeight="1" x14ac:dyDescent="0.25">
      <c r="D500" s="6"/>
      <c r="I500" s="7"/>
    </row>
    <row r="501" spans="4:9" ht="15.75" customHeight="1" x14ac:dyDescent="0.25">
      <c r="D501" s="6"/>
      <c r="I501" s="7"/>
    </row>
    <row r="502" spans="4:9" ht="15.75" customHeight="1" x14ac:dyDescent="0.25">
      <c r="D502" s="6"/>
      <c r="I502" s="7"/>
    </row>
    <row r="503" spans="4:9" ht="15.75" customHeight="1" x14ac:dyDescent="0.25">
      <c r="D503" s="6"/>
      <c r="I503" s="7"/>
    </row>
    <row r="504" spans="4:9" ht="15.75" customHeight="1" x14ac:dyDescent="0.25">
      <c r="D504" s="6"/>
      <c r="I504" s="7"/>
    </row>
    <row r="505" spans="4:9" ht="15.75" customHeight="1" x14ac:dyDescent="0.25">
      <c r="D505" s="6"/>
      <c r="I505" s="7"/>
    </row>
    <row r="506" spans="4:9" ht="15.75" customHeight="1" x14ac:dyDescent="0.25">
      <c r="D506" s="6"/>
      <c r="I506" s="7"/>
    </row>
    <row r="507" spans="4:9" ht="15.75" customHeight="1" x14ac:dyDescent="0.25">
      <c r="D507" s="6"/>
      <c r="I507" s="7"/>
    </row>
    <row r="508" spans="4:9" ht="15.75" customHeight="1" x14ac:dyDescent="0.25">
      <c r="D508" s="6"/>
      <c r="I508" s="7"/>
    </row>
    <row r="509" spans="4:9" ht="15.75" customHeight="1" x14ac:dyDescent="0.25">
      <c r="D509" s="6"/>
      <c r="I509" s="7"/>
    </row>
    <row r="510" spans="4:9" ht="15.75" customHeight="1" x14ac:dyDescent="0.25">
      <c r="D510" s="6"/>
      <c r="I510" s="7"/>
    </row>
    <row r="511" spans="4:9" ht="15.75" customHeight="1" x14ac:dyDescent="0.25">
      <c r="D511" s="6"/>
      <c r="I511" s="7"/>
    </row>
    <row r="512" spans="4:9" ht="15.75" customHeight="1" x14ac:dyDescent="0.25">
      <c r="D512" s="6"/>
      <c r="I512" s="7"/>
    </row>
    <row r="513" spans="4:9" ht="15.75" customHeight="1" x14ac:dyDescent="0.25">
      <c r="D513" s="6"/>
      <c r="I513" s="7"/>
    </row>
    <row r="514" spans="4:9" ht="15.75" customHeight="1" x14ac:dyDescent="0.25">
      <c r="D514" s="6"/>
      <c r="I514" s="7"/>
    </row>
    <row r="515" spans="4:9" ht="15.75" customHeight="1" x14ac:dyDescent="0.25">
      <c r="D515" s="6"/>
      <c r="I515" s="7"/>
    </row>
    <row r="516" spans="4:9" ht="15.75" customHeight="1" x14ac:dyDescent="0.25">
      <c r="D516" s="6"/>
      <c r="I516" s="7"/>
    </row>
    <row r="517" spans="4:9" ht="15.75" customHeight="1" x14ac:dyDescent="0.25">
      <c r="D517" s="6"/>
      <c r="I517" s="7"/>
    </row>
    <row r="518" spans="4:9" ht="15.75" customHeight="1" x14ac:dyDescent="0.25">
      <c r="D518" s="6"/>
      <c r="I518" s="7"/>
    </row>
    <row r="519" spans="4:9" ht="15.75" customHeight="1" x14ac:dyDescent="0.25">
      <c r="D519" s="6"/>
      <c r="I519" s="7"/>
    </row>
    <row r="520" spans="4:9" ht="15.75" customHeight="1" x14ac:dyDescent="0.25">
      <c r="D520" s="6"/>
      <c r="I520" s="7"/>
    </row>
    <row r="521" spans="4:9" ht="15.75" customHeight="1" x14ac:dyDescent="0.25">
      <c r="D521" s="6"/>
      <c r="I521" s="7"/>
    </row>
    <row r="522" spans="4:9" ht="15.75" customHeight="1" x14ac:dyDescent="0.25">
      <c r="D522" s="6"/>
      <c r="I522" s="7"/>
    </row>
    <row r="523" spans="4:9" ht="15.75" customHeight="1" x14ac:dyDescent="0.25">
      <c r="D523" s="6"/>
      <c r="I523" s="7"/>
    </row>
    <row r="524" spans="4:9" ht="15.75" customHeight="1" x14ac:dyDescent="0.25">
      <c r="D524" s="6"/>
      <c r="I524" s="7"/>
    </row>
    <row r="525" spans="4:9" ht="15.75" customHeight="1" x14ac:dyDescent="0.25">
      <c r="D525" s="6"/>
      <c r="I525" s="7"/>
    </row>
    <row r="526" spans="4:9" ht="15.75" customHeight="1" x14ac:dyDescent="0.25">
      <c r="D526" s="6"/>
      <c r="I526" s="7"/>
    </row>
    <row r="527" spans="4:9" ht="15.75" customHeight="1" x14ac:dyDescent="0.25">
      <c r="D527" s="6"/>
      <c r="I527" s="7"/>
    </row>
    <row r="528" spans="4:9" ht="15.75" customHeight="1" x14ac:dyDescent="0.25">
      <c r="D528" s="6"/>
      <c r="I528" s="7"/>
    </row>
    <row r="529" spans="4:9" ht="15.75" customHeight="1" x14ac:dyDescent="0.25">
      <c r="D529" s="6"/>
      <c r="I529" s="7"/>
    </row>
    <row r="530" spans="4:9" ht="15.75" customHeight="1" x14ac:dyDescent="0.25">
      <c r="D530" s="6"/>
      <c r="I530" s="7"/>
    </row>
    <row r="531" spans="4:9" ht="15.75" customHeight="1" x14ac:dyDescent="0.25">
      <c r="D531" s="6"/>
      <c r="I531" s="7"/>
    </row>
    <row r="532" spans="4:9" ht="15.75" customHeight="1" x14ac:dyDescent="0.25">
      <c r="D532" s="6"/>
      <c r="I532" s="7"/>
    </row>
    <row r="533" spans="4:9" ht="15.75" customHeight="1" x14ac:dyDescent="0.25">
      <c r="D533" s="6"/>
      <c r="I533" s="7"/>
    </row>
    <row r="534" spans="4:9" ht="15.75" customHeight="1" x14ac:dyDescent="0.25">
      <c r="D534" s="6"/>
      <c r="I534" s="7"/>
    </row>
    <row r="535" spans="4:9" ht="15.75" customHeight="1" x14ac:dyDescent="0.25">
      <c r="D535" s="6"/>
      <c r="I535" s="7"/>
    </row>
    <row r="536" spans="4:9" ht="15.75" customHeight="1" x14ac:dyDescent="0.25">
      <c r="D536" s="6"/>
      <c r="I536" s="7"/>
    </row>
    <row r="537" spans="4:9" ht="15.75" customHeight="1" x14ac:dyDescent="0.25">
      <c r="D537" s="6"/>
      <c r="I537" s="7"/>
    </row>
    <row r="538" spans="4:9" ht="15.75" customHeight="1" x14ac:dyDescent="0.25">
      <c r="D538" s="6"/>
      <c r="I538" s="7"/>
    </row>
    <row r="539" spans="4:9" ht="15.75" customHeight="1" x14ac:dyDescent="0.25">
      <c r="D539" s="6"/>
      <c r="I539" s="7"/>
    </row>
    <row r="540" spans="4:9" ht="15.75" customHeight="1" x14ac:dyDescent="0.25">
      <c r="D540" s="6"/>
      <c r="I540" s="7"/>
    </row>
    <row r="541" spans="4:9" ht="15.75" customHeight="1" x14ac:dyDescent="0.25">
      <c r="D541" s="6"/>
      <c r="I541" s="7"/>
    </row>
    <row r="542" spans="4:9" ht="15.75" customHeight="1" x14ac:dyDescent="0.25">
      <c r="D542" s="6"/>
      <c r="I542" s="7"/>
    </row>
    <row r="543" spans="4:9" ht="15.75" customHeight="1" x14ac:dyDescent="0.25">
      <c r="D543" s="6"/>
      <c r="I543" s="7"/>
    </row>
    <row r="544" spans="4:9" ht="15.75" customHeight="1" x14ac:dyDescent="0.25">
      <c r="D544" s="6"/>
      <c r="I544" s="7"/>
    </row>
    <row r="545" spans="4:9" ht="15.75" customHeight="1" x14ac:dyDescent="0.25">
      <c r="D545" s="6"/>
      <c r="I545" s="7"/>
    </row>
    <row r="546" spans="4:9" ht="15.75" customHeight="1" x14ac:dyDescent="0.25">
      <c r="D546" s="6"/>
      <c r="I546" s="7"/>
    </row>
    <row r="547" spans="4:9" ht="15.75" customHeight="1" x14ac:dyDescent="0.25">
      <c r="D547" s="6"/>
      <c r="I547" s="7"/>
    </row>
    <row r="548" spans="4:9" ht="15.75" customHeight="1" x14ac:dyDescent="0.25">
      <c r="D548" s="6"/>
      <c r="I548" s="7"/>
    </row>
    <row r="549" spans="4:9" ht="15.75" customHeight="1" x14ac:dyDescent="0.25">
      <c r="D549" s="6"/>
      <c r="I549" s="7"/>
    </row>
    <row r="550" spans="4:9" ht="15.75" customHeight="1" x14ac:dyDescent="0.25">
      <c r="D550" s="6"/>
      <c r="I550" s="7"/>
    </row>
    <row r="551" spans="4:9" ht="15.75" customHeight="1" x14ac:dyDescent="0.25">
      <c r="D551" s="6"/>
      <c r="I551" s="7"/>
    </row>
    <row r="552" spans="4:9" ht="15.75" customHeight="1" x14ac:dyDescent="0.25">
      <c r="D552" s="6"/>
      <c r="I552" s="7"/>
    </row>
    <row r="553" spans="4:9" ht="15.75" customHeight="1" x14ac:dyDescent="0.25">
      <c r="D553" s="6"/>
      <c r="I553" s="7"/>
    </row>
    <row r="554" spans="4:9" ht="15.75" customHeight="1" x14ac:dyDescent="0.25">
      <c r="D554" s="6"/>
      <c r="I554" s="7"/>
    </row>
    <row r="555" spans="4:9" ht="15.75" customHeight="1" x14ac:dyDescent="0.25">
      <c r="D555" s="6"/>
      <c r="I555" s="7"/>
    </row>
    <row r="556" spans="4:9" ht="15.75" customHeight="1" x14ac:dyDescent="0.25">
      <c r="D556" s="6"/>
      <c r="I556" s="7"/>
    </row>
    <row r="557" spans="4:9" ht="15.75" customHeight="1" x14ac:dyDescent="0.25">
      <c r="D557" s="6"/>
      <c r="I557" s="7"/>
    </row>
    <row r="558" spans="4:9" ht="15.75" customHeight="1" x14ac:dyDescent="0.25">
      <c r="D558" s="6"/>
      <c r="I558" s="7"/>
    </row>
    <row r="559" spans="4:9" ht="15.75" customHeight="1" x14ac:dyDescent="0.25">
      <c r="D559" s="6"/>
      <c r="I559" s="7"/>
    </row>
    <row r="560" spans="4:9" ht="15.75" customHeight="1" x14ac:dyDescent="0.25">
      <c r="D560" s="6"/>
      <c r="I560" s="7"/>
    </row>
    <row r="561" spans="4:9" ht="15.75" customHeight="1" x14ac:dyDescent="0.25">
      <c r="D561" s="6"/>
      <c r="I561" s="7"/>
    </row>
    <row r="562" spans="4:9" ht="15.75" customHeight="1" x14ac:dyDescent="0.25">
      <c r="D562" s="6"/>
      <c r="I562" s="7"/>
    </row>
    <row r="563" spans="4:9" ht="15.75" customHeight="1" x14ac:dyDescent="0.25">
      <c r="D563" s="6"/>
      <c r="I563" s="7"/>
    </row>
    <row r="564" spans="4:9" ht="15.75" customHeight="1" x14ac:dyDescent="0.25">
      <c r="D564" s="6"/>
      <c r="I564" s="7"/>
    </row>
    <row r="565" spans="4:9" ht="15.75" customHeight="1" x14ac:dyDescent="0.25">
      <c r="D565" s="6"/>
      <c r="I565" s="7"/>
    </row>
    <row r="566" spans="4:9" ht="15.75" customHeight="1" x14ac:dyDescent="0.25">
      <c r="D566" s="6"/>
      <c r="I566" s="7"/>
    </row>
    <row r="567" spans="4:9" ht="15.75" customHeight="1" x14ac:dyDescent="0.25">
      <c r="D567" s="6"/>
      <c r="I567" s="7"/>
    </row>
    <row r="568" spans="4:9" ht="15.75" customHeight="1" x14ac:dyDescent="0.25">
      <c r="D568" s="6"/>
      <c r="I568" s="7"/>
    </row>
    <row r="569" spans="4:9" ht="15.75" customHeight="1" x14ac:dyDescent="0.25">
      <c r="D569" s="6"/>
      <c r="I569" s="7"/>
    </row>
    <row r="570" spans="4:9" ht="15.75" customHeight="1" x14ac:dyDescent="0.25">
      <c r="D570" s="6"/>
      <c r="I570" s="7"/>
    </row>
    <row r="571" spans="4:9" ht="15.75" customHeight="1" x14ac:dyDescent="0.25">
      <c r="D571" s="6"/>
      <c r="I571" s="7"/>
    </row>
    <row r="572" spans="4:9" ht="15.75" customHeight="1" x14ac:dyDescent="0.25">
      <c r="D572" s="6"/>
      <c r="I572" s="7"/>
    </row>
    <row r="573" spans="4:9" ht="15.75" customHeight="1" x14ac:dyDescent="0.25">
      <c r="D573" s="6"/>
      <c r="I573" s="7"/>
    </row>
    <row r="574" spans="4:9" ht="15.75" customHeight="1" x14ac:dyDescent="0.25">
      <c r="D574" s="6"/>
      <c r="I574" s="7"/>
    </row>
    <row r="575" spans="4:9" ht="15.75" customHeight="1" x14ac:dyDescent="0.25">
      <c r="D575" s="6"/>
      <c r="I575" s="7"/>
    </row>
    <row r="576" spans="4:9" ht="15.75" customHeight="1" x14ac:dyDescent="0.25">
      <c r="D576" s="6"/>
      <c r="I576" s="7"/>
    </row>
    <row r="577" spans="4:9" ht="15.75" customHeight="1" x14ac:dyDescent="0.25">
      <c r="D577" s="6"/>
      <c r="I577" s="7"/>
    </row>
    <row r="578" spans="4:9" ht="15.75" customHeight="1" x14ac:dyDescent="0.25">
      <c r="D578" s="6"/>
      <c r="I578" s="7"/>
    </row>
    <row r="579" spans="4:9" ht="15.75" customHeight="1" x14ac:dyDescent="0.25">
      <c r="D579" s="6"/>
      <c r="I579" s="7"/>
    </row>
    <row r="580" spans="4:9" ht="15.75" customHeight="1" x14ac:dyDescent="0.25">
      <c r="D580" s="6"/>
      <c r="I580" s="7"/>
    </row>
    <row r="581" spans="4:9" ht="15.75" customHeight="1" x14ac:dyDescent="0.25">
      <c r="D581" s="6"/>
      <c r="I581" s="7"/>
    </row>
    <row r="582" spans="4:9" ht="15.75" customHeight="1" x14ac:dyDescent="0.25">
      <c r="D582" s="6"/>
      <c r="I582" s="7"/>
    </row>
    <row r="583" spans="4:9" ht="15.75" customHeight="1" x14ac:dyDescent="0.25">
      <c r="D583" s="6"/>
      <c r="I583" s="7"/>
    </row>
    <row r="584" spans="4:9" ht="15.75" customHeight="1" x14ac:dyDescent="0.25">
      <c r="D584" s="6"/>
      <c r="I584" s="7"/>
    </row>
    <row r="585" spans="4:9" ht="15.75" customHeight="1" x14ac:dyDescent="0.25">
      <c r="D585" s="6"/>
      <c r="I585" s="7"/>
    </row>
    <row r="586" spans="4:9" ht="15.75" customHeight="1" x14ac:dyDescent="0.25">
      <c r="D586" s="6"/>
      <c r="I586" s="7"/>
    </row>
    <row r="587" spans="4:9" ht="15.75" customHeight="1" x14ac:dyDescent="0.25">
      <c r="D587" s="6"/>
      <c r="I587" s="7"/>
    </row>
    <row r="588" spans="4:9" ht="15.75" customHeight="1" x14ac:dyDescent="0.25">
      <c r="D588" s="6"/>
      <c r="I588" s="7"/>
    </row>
    <row r="589" spans="4:9" ht="15.75" customHeight="1" x14ac:dyDescent="0.25">
      <c r="D589" s="6"/>
      <c r="I589" s="7"/>
    </row>
    <row r="590" spans="4:9" ht="15.75" customHeight="1" x14ac:dyDescent="0.25">
      <c r="D590" s="6"/>
      <c r="I590" s="7"/>
    </row>
    <row r="591" spans="4:9" ht="15.75" customHeight="1" x14ac:dyDescent="0.25">
      <c r="D591" s="6"/>
      <c r="I591" s="7"/>
    </row>
    <row r="592" spans="4:9" ht="15.75" customHeight="1" x14ac:dyDescent="0.25">
      <c r="D592" s="6"/>
      <c r="I592" s="7"/>
    </row>
    <row r="593" spans="4:9" ht="15.75" customHeight="1" x14ac:dyDescent="0.25">
      <c r="D593" s="6"/>
      <c r="I593" s="7"/>
    </row>
    <row r="594" spans="4:9" ht="15.75" customHeight="1" x14ac:dyDescent="0.25">
      <c r="D594" s="6"/>
      <c r="I594" s="7"/>
    </row>
    <row r="595" spans="4:9" ht="15.75" customHeight="1" x14ac:dyDescent="0.25">
      <c r="D595" s="6"/>
      <c r="I595" s="7"/>
    </row>
    <row r="596" spans="4:9" ht="15.75" customHeight="1" x14ac:dyDescent="0.25">
      <c r="D596" s="6"/>
      <c r="I596" s="7"/>
    </row>
    <row r="597" spans="4:9" ht="15.75" customHeight="1" x14ac:dyDescent="0.25">
      <c r="D597" s="6"/>
      <c r="I597" s="7"/>
    </row>
    <row r="598" spans="4:9" ht="15.75" customHeight="1" x14ac:dyDescent="0.25">
      <c r="D598" s="6"/>
      <c r="I598" s="7"/>
    </row>
    <row r="599" spans="4:9" ht="15.75" customHeight="1" x14ac:dyDescent="0.25">
      <c r="D599" s="6"/>
      <c r="I599" s="7"/>
    </row>
    <row r="600" spans="4:9" ht="15.75" customHeight="1" x14ac:dyDescent="0.25">
      <c r="D600" s="6"/>
      <c r="I600" s="7"/>
    </row>
    <row r="601" spans="4:9" ht="15.75" customHeight="1" x14ac:dyDescent="0.25">
      <c r="D601" s="6"/>
      <c r="I601" s="7"/>
    </row>
    <row r="602" spans="4:9" ht="15.75" customHeight="1" x14ac:dyDescent="0.25">
      <c r="D602" s="6"/>
      <c r="I602" s="7"/>
    </row>
    <row r="603" spans="4:9" ht="15.75" customHeight="1" x14ac:dyDescent="0.25">
      <c r="D603" s="6"/>
      <c r="I603" s="7"/>
    </row>
    <row r="604" spans="4:9" ht="15.75" customHeight="1" x14ac:dyDescent="0.25">
      <c r="D604" s="6"/>
      <c r="I604" s="7"/>
    </row>
    <row r="605" spans="4:9" ht="15.75" customHeight="1" x14ac:dyDescent="0.25">
      <c r="D605" s="6"/>
      <c r="I605" s="7"/>
    </row>
    <row r="606" spans="4:9" ht="15.75" customHeight="1" x14ac:dyDescent="0.25">
      <c r="D606" s="6"/>
      <c r="I606" s="7"/>
    </row>
    <row r="607" spans="4:9" ht="15.75" customHeight="1" x14ac:dyDescent="0.25">
      <c r="D607" s="6"/>
      <c r="I607" s="7"/>
    </row>
    <row r="608" spans="4:9" ht="15.75" customHeight="1" x14ac:dyDescent="0.25">
      <c r="D608" s="6"/>
      <c r="I608" s="7"/>
    </row>
    <row r="609" spans="4:9" ht="15.75" customHeight="1" x14ac:dyDescent="0.25">
      <c r="D609" s="6"/>
      <c r="I609" s="7"/>
    </row>
    <row r="610" spans="4:9" ht="15.75" customHeight="1" x14ac:dyDescent="0.25">
      <c r="D610" s="6"/>
      <c r="I610" s="7"/>
    </row>
    <row r="611" spans="4:9" ht="15.75" customHeight="1" x14ac:dyDescent="0.25">
      <c r="D611" s="6"/>
      <c r="I611" s="7"/>
    </row>
    <row r="612" spans="4:9" ht="15.75" customHeight="1" x14ac:dyDescent="0.25">
      <c r="D612" s="6"/>
      <c r="I612" s="7"/>
    </row>
    <row r="613" spans="4:9" ht="15.75" customHeight="1" x14ac:dyDescent="0.25">
      <c r="D613" s="6"/>
      <c r="I613" s="7"/>
    </row>
    <row r="614" spans="4:9" ht="15.75" customHeight="1" x14ac:dyDescent="0.25">
      <c r="D614" s="6"/>
      <c r="I614" s="7"/>
    </row>
    <row r="615" spans="4:9" ht="15.75" customHeight="1" x14ac:dyDescent="0.25">
      <c r="D615" s="6"/>
      <c r="I615" s="7"/>
    </row>
    <row r="616" spans="4:9" ht="15.75" customHeight="1" x14ac:dyDescent="0.25">
      <c r="D616" s="6"/>
      <c r="I616" s="7"/>
    </row>
    <row r="617" spans="4:9" ht="15.75" customHeight="1" x14ac:dyDescent="0.25">
      <c r="D617" s="6"/>
      <c r="I617" s="7"/>
    </row>
    <row r="618" spans="4:9" ht="15.75" customHeight="1" x14ac:dyDescent="0.25">
      <c r="D618" s="6"/>
      <c r="I618" s="7"/>
    </row>
    <row r="619" spans="4:9" ht="15.75" customHeight="1" x14ac:dyDescent="0.25">
      <c r="D619" s="6"/>
      <c r="I619" s="7"/>
    </row>
    <row r="620" spans="4:9" ht="15.75" customHeight="1" x14ac:dyDescent="0.25">
      <c r="D620" s="6"/>
      <c r="I620" s="7"/>
    </row>
    <row r="621" spans="4:9" ht="15.75" customHeight="1" x14ac:dyDescent="0.25">
      <c r="D621" s="6"/>
      <c r="I621" s="7"/>
    </row>
    <row r="622" spans="4:9" ht="15.75" customHeight="1" x14ac:dyDescent="0.25">
      <c r="D622" s="6"/>
      <c r="I622" s="7"/>
    </row>
    <row r="623" spans="4:9" ht="15.75" customHeight="1" x14ac:dyDescent="0.25">
      <c r="D623" s="6"/>
      <c r="I623" s="7"/>
    </row>
    <row r="624" spans="4:9" ht="15.75" customHeight="1" x14ac:dyDescent="0.25">
      <c r="D624" s="6"/>
      <c r="I624" s="7"/>
    </row>
    <row r="625" spans="4:9" ht="15.75" customHeight="1" x14ac:dyDescent="0.25">
      <c r="D625" s="6"/>
      <c r="I625" s="7"/>
    </row>
    <row r="626" spans="4:9" ht="15.75" customHeight="1" x14ac:dyDescent="0.25">
      <c r="D626" s="6"/>
      <c r="I626" s="7"/>
    </row>
    <row r="627" spans="4:9" ht="15.75" customHeight="1" x14ac:dyDescent="0.25">
      <c r="D627" s="6"/>
      <c r="I627" s="7"/>
    </row>
    <row r="628" spans="4:9" ht="15.75" customHeight="1" x14ac:dyDescent="0.25">
      <c r="D628" s="6"/>
      <c r="I628" s="7"/>
    </row>
    <row r="629" spans="4:9" ht="15.75" customHeight="1" x14ac:dyDescent="0.25">
      <c r="D629" s="6"/>
      <c r="I629" s="7"/>
    </row>
    <row r="630" spans="4:9" ht="15.75" customHeight="1" x14ac:dyDescent="0.25">
      <c r="D630" s="6"/>
      <c r="I630" s="7"/>
    </row>
    <row r="631" spans="4:9" ht="15.75" customHeight="1" x14ac:dyDescent="0.25">
      <c r="D631" s="6"/>
      <c r="I631" s="7"/>
    </row>
    <row r="632" spans="4:9" ht="15.75" customHeight="1" x14ac:dyDescent="0.25">
      <c r="D632" s="6"/>
      <c r="I632" s="7"/>
    </row>
    <row r="633" spans="4:9" ht="15.75" customHeight="1" x14ac:dyDescent="0.25">
      <c r="D633" s="6"/>
      <c r="I633" s="7"/>
    </row>
    <row r="634" spans="4:9" ht="15.75" customHeight="1" x14ac:dyDescent="0.25">
      <c r="D634" s="6"/>
      <c r="I634" s="7"/>
    </row>
    <row r="635" spans="4:9" ht="15.75" customHeight="1" x14ac:dyDescent="0.25">
      <c r="D635" s="6"/>
      <c r="I635" s="7"/>
    </row>
    <row r="636" spans="4:9" ht="15.75" customHeight="1" x14ac:dyDescent="0.25">
      <c r="D636" s="6"/>
      <c r="I636" s="7"/>
    </row>
    <row r="637" spans="4:9" ht="15.75" customHeight="1" x14ac:dyDescent="0.25">
      <c r="D637" s="6"/>
      <c r="I637" s="7"/>
    </row>
    <row r="638" spans="4:9" ht="15.75" customHeight="1" x14ac:dyDescent="0.25">
      <c r="D638" s="6"/>
      <c r="I638" s="7"/>
    </row>
    <row r="639" spans="4:9" ht="15.75" customHeight="1" x14ac:dyDescent="0.25">
      <c r="D639" s="6"/>
      <c r="I639" s="7"/>
    </row>
    <row r="640" spans="4:9" ht="15.75" customHeight="1" x14ac:dyDescent="0.25">
      <c r="D640" s="6"/>
      <c r="I640" s="7"/>
    </row>
    <row r="641" spans="4:9" ht="15.75" customHeight="1" x14ac:dyDescent="0.25">
      <c r="D641" s="6"/>
      <c r="I641" s="7"/>
    </row>
    <row r="642" spans="4:9" ht="15.75" customHeight="1" x14ac:dyDescent="0.25">
      <c r="D642" s="6"/>
      <c r="I642" s="7"/>
    </row>
    <row r="643" spans="4:9" ht="15.75" customHeight="1" x14ac:dyDescent="0.25">
      <c r="D643" s="6"/>
      <c r="I643" s="7"/>
    </row>
    <row r="644" spans="4:9" ht="15.75" customHeight="1" x14ac:dyDescent="0.25">
      <c r="D644" s="6"/>
      <c r="I644" s="7"/>
    </row>
    <row r="645" spans="4:9" ht="15.75" customHeight="1" x14ac:dyDescent="0.25">
      <c r="D645" s="6"/>
      <c r="I645" s="7"/>
    </row>
    <row r="646" spans="4:9" ht="15.75" customHeight="1" x14ac:dyDescent="0.25">
      <c r="D646" s="6"/>
      <c r="I646" s="7"/>
    </row>
    <row r="647" spans="4:9" ht="15.75" customHeight="1" x14ac:dyDescent="0.25">
      <c r="D647" s="6"/>
      <c r="I647" s="7"/>
    </row>
    <row r="648" spans="4:9" ht="15.75" customHeight="1" x14ac:dyDescent="0.25">
      <c r="D648" s="6"/>
      <c r="I648" s="7"/>
    </row>
    <row r="649" spans="4:9" ht="15.75" customHeight="1" x14ac:dyDescent="0.25">
      <c r="D649" s="6"/>
      <c r="I649" s="7"/>
    </row>
    <row r="650" spans="4:9" ht="15.75" customHeight="1" x14ac:dyDescent="0.25">
      <c r="D650" s="6"/>
      <c r="I650" s="7"/>
    </row>
    <row r="651" spans="4:9" ht="15.75" customHeight="1" x14ac:dyDescent="0.25">
      <c r="D651" s="6"/>
      <c r="I651" s="7"/>
    </row>
    <row r="652" spans="4:9" ht="15.75" customHeight="1" x14ac:dyDescent="0.25">
      <c r="D652" s="6"/>
      <c r="I652" s="7"/>
    </row>
    <row r="653" spans="4:9" ht="15.75" customHeight="1" x14ac:dyDescent="0.25">
      <c r="D653" s="6"/>
      <c r="I653" s="7"/>
    </row>
    <row r="654" spans="4:9" ht="15.75" customHeight="1" x14ac:dyDescent="0.25">
      <c r="D654" s="6"/>
      <c r="I654" s="7"/>
    </row>
    <row r="655" spans="4:9" ht="15.75" customHeight="1" x14ac:dyDescent="0.25">
      <c r="D655" s="6"/>
      <c r="I655" s="7"/>
    </row>
    <row r="656" spans="4:9" ht="15.75" customHeight="1" x14ac:dyDescent="0.25">
      <c r="D656" s="6"/>
      <c r="I656" s="7"/>
    </row>
    <row r="657" spans="4:9" ht="15.75" customHeight="1" x14ac:dyDescent="0.25">
      <c r="D657" s="6"/>
      <c r="I657" s="7"/>
    </row>
    <row r="658" spans="4:9" ht="15.75" customHeight="1" x14ac:dyDescent="0.25">
      <c r="D658" s="6"/>
      <c r="I658" s="7"/>
    </row>
    <row r="659" spans="4:9" ht="15.75" customHeight="1" x14ac:dyDescent="0.25">
      <c r="D659" s="6"/>
      <c r="I659" s="7"/>
    </row>
    <row r="660" spans="4:9" ht="15.75" customHeight="1" x14ac:dyDescent="0.25">
      <c r="D660" s="6"/>
      <c r="I660" s="7"/>
    </row>
    <row r="661" spans="4:9" ht="15.75" customHeight="1" x14ac:dyDescent="0.25">
      <c r="D661" s="6"/>
      <c r="I661" s="7"/>
    </row>
    <row r="662" spans="4:9" ht="15.75" customHeight="1" x14ac:dyDescent="0.25">
      <c r="D662" s="6"/>
      <c r="I662" s="7"/>
    </row>
    <row r="663" spans="4:9" ht="15.75" customHeight="1" x14ac:dyDescent="0.25">
      <c r="D663" s="6"/>
      <c r="I663" s="7"/>
    </row>
    <row r="664" spans="4:9" ht="15.75" customHeight="1" x14ac:dyDescent="0.25">
      <c r="D664" s="6"/>
      <c r="I664" s="7"/>
    </row>
    <row r="665" spans="4:9" ht="15.75" customHeight="1" x14ac:dyDescent="0.25">
      <c r="D665" s="6"/>
      <c r="I665" s="7"/>
    </row>
    <row r="666" spans="4:9" ht="15.75" customHeight="1" x14ac:dyDescent="0.25">
      <c r="D666" s="6"/>
      <c r="I666" s="7"/>
    </row>
    <row r="667" spans="4:9" ht="15.75" customHeight="1" x14ac:dyDescent="0.25">
      <c r="D667" s="6"/>
      <c r="I667" s="7"/>
    </row>
    <row r="668" spans="4:9" ht="15.75" customHeight="1" x14ac:dyDescent="0.25">
      <c r="D668" s="6"/>
      <c r="I668" s="7"/>
    </row>
    <row r="669" spans="4:9" ht="15.75" customHeight="1" x14ac:dyDescent="0.25">
      <c r="D669" s="6"/>
      <c r="I669" s="7"/>
    </row>
    <row r="670" spans="4:9" ht="15.75" customHeight="1" x14ac:dyDescent="0.25">
      <c r="D670" s="6"/>
      <c r="I670" s="7"/>
    </row>
    <row r="671" spans="4:9" ht="15.75" customHeight="1" x14ac:dyDescent="0.25">
      <c r="D671" s="6"/>
      <c r="I671" s="7"/>
    </row>
    <row r="672" spans="4:9" ht="15.75" customHeight="1" x14ac:dyDescent="0.25">
      <c r="D672" s="6"/>
      <c r="I672" s="7"/>
    </row>
    <row r="673" spans="4:9" ht="15.75" customHeight="1" x14ac:dyDescent="0.25">
      <c r="D673" s="6"/>
      <c r="I673" s="7"/>
    </row>
    <row r="674" spans="4:9" ht="15.75" customHeight="1" x14ac:dyDescent="0.25">
      <c r="D674" s="6"/>
      <c r="I674" s="7"/>
    </row>
    <row r="675" spans="4:9" ht="15.75" customHeight="1" x14ac:dyDescent="0.25">
      <c r="D675" s="6"/>
      <c r="I675" s="7"/>
    </row>
    <row r="676" spans="4:9" ht="15.75" customHeight="1" x14ac:dyDescent="0.25">
      <c r="D676" s="6"/>
      <c r="I676" s="7"/>
    </row>
    <row r="677" spans="4:9" ht="15.75" customHeight="1" x14ac:dyDescent="0.25">
      <c r="D677" s="6"/>
      <c r="I677" s="7"/>
    </row>
    <row r="678" spans="4:9" ht="15.75" customHeight="1" x14ac:dyDescent="0.25">
      <c r="D678" s="6"/>
      <c r="I678" s="7"/>
    </row>
    <row r="679" spans="4:9" ht="15.75" customHeight="1" x14ac:dyDescent="0.25">
      <c r="D679" s="6"/>
      <c r="I679" s="7"/>
    </row>
    <row r="680" spans="4:9" ht="15.75" customHeight="1" x14ac:dyDescent="0.25">
      <c r="D680" s="6"/>
      <c r="I680" s="7"/>
    </row>
    <row r="681" spans="4:9" ht="15.75" customHeight="1" x14ac:dyDescent="0.25">
      <c r="D681" s="6"/>
      <c r="I681" s="7"/>
    </row>
    <row r="682" spans="4:9" ht="15.75" customHeight="1" x14ac:dyDescent="0.25">
      <c r="D682" s="6"/>
      <c r="I682" s="7"/>
    </row>
    <row r="683" spans="4:9" ht="15.75" customHeight="1" x14ac:dyDescent="0.25">
      <c r="D683" s="6"/>
      <c r="I683" s="7"/>
    </row>
    <row r="684" spans="4:9" ht="15.75" customHeight="1" x14ac:dyDescent="0.25">
      <c r="D684" s="6"/>
      <c r="I684" s="7"/>
    </row>
    <row r="685" spans="4:9" ht="15.75" customHeight="1" x14ac:dyDescent="0.25">
      <c r="D685" s="6"/>
      <c r="I685" s="7"/>
    </row>
    <row r="686" spans="4:9" ht="15.75" customHeight="1" x14ac:dyDescent="0.25">
      <c r="D686" s="6"/>
      <c r="I686" s="7"/>
    </row>
    <row r="687" spans="4:9" ht="15.75" customHeight="1" x14ac:dyDescent="0.25">
      <c r="D687" s="6"/>
      <c r="I687" s="7"/>
    </row>
    <row r="688" spans="4:9" ht="15.75" customHeight="1" x14ac:dyDescent="0.25">
      <c r="D688" s="6"/>
      <c r="I688" s="7"/>
    </row>
    <row r="689" spans="4:9" ht="15.75" customHeight="1" x14ac:dyDescent="0.25">
      <c r="D689" s="6"/>
      <c r="I689" s="7"/>
    </row>
    <row r="690" spans="4:9" ht="15.75" customHeight="1" x14ac:dyDescent="0.25">
      <c r="D690" s="6"/>
      <c r="I690" s="7"/>
    </row>
    <row r="691" spans="4:9" ht="15.75" customHeight="1" x14ac:dyDescent="0.25">
      <c r="D691" s="6"/>
      <c r="I691" s="7"/>
    </row>
    <row r="692" spans="4:9" ht="15.75" customHeight="1" x14ac:dyDescent="0.25">
      <c r="D692" s="6"/>
      <c r="I692" s="7"/>
    </row>
    <row r="693" spans="4:9" ht="15.75" customHeight="1" x14ac:dyDescent="0.25">
      <c r="D693" s="6"/>
      <c r="I693" s="7"/>
    </row>
    <row r="694" spans="4:9" ht="15.75" customHeight="1" x14ac:dyDescent="0.25">
      <c r="D694" s="6"/>
      <c r="I694" s="7"/>
    </row>
    <row r="695" spans="4:9" ht="15.75" customHeight="1" x14ac:dyDescent="0.25">
      <c r="D695" s="6"/>
      <c r="I695" s="7"/>
    </row>
    <row r="696" spans="4:9" ht="15.75" customHeight="1" x14ac:dyDescent="0.25">
      <c r="D696" s="6"/>
      <c r="I696" s="7"/>
    </row>
    <row r="697" spans="4:9" ht="15.75" customHeight="1" x14ac:dyDescent="0.25">
      <c r="D697" s="6"/>
      <c r="I697" s="7"/>
    </row>
    <row r="698" spans="4:9" ht="15.75" customHeight="1" x14ac:dyDescent="0.25">
      <c r="D698" s="6"/>
      <c r="I698" s="7"/>
    </row>
    <row r="699" spans="4:9" ht="15.75" customHeight="1" x14ac:dyDescent="0.25">
      <c r="D699" s="6"/>
      <c r="I699" s="7"/>
    </row>
    <row r="700" spans="4:9" ht="15.75" customHeight="1" x14ac:dyDescent="0.25">
      <c r="D700" s="6"/>
      <c r="I700" s="7"/>
    </row>
    <row r="701" spans="4:9" ht="15.75" customHeight="1" x14ac:dyDescent="0.25">
      <c r="D701" s="6"/>
      <c r="I701" s="7"/>
    </row>
    <row r="702" spans="4:9" ht="15.75" customHeight="1" x14ac:dyDescent="0.25">
      <c r="D702" s="6"/>
      <c r="I702" s="7"/>
    </row>
    <row r="703" spans="4:9" ht="15.75" customHeight="1" x14ac:dyDescent="0.25">
      <c r="D703" s="6"/>
      <c r="I703" s="7"/>
    </row>
    <row r="704" spans="4:9" ht="15.75" customHeight="1" x14ac:dyDescent="0.25">
      <c r="D704" s="6"/>
      <c r="I704" s="7"/>
    </row>
    <row r="705" spans="4:9" ht="15.75" customHeight="1" x14ac:dyDescent="0.25">
      <c r="D705" s="6"/>
      <c r="I705" s="7"/>
    </row>
    <row r="706" spans="4:9" ht="15.75" customHeight="1" x14ac:dyDescent="0.25">
      <c r="D706" s="6"/>
      <c r="I706" s="7"/>
    </row>
    <row r="707" spans="4:9" ht="15.75" customHeight="1" x14ac:dyDescent="0.25">
      <c r="D707" s="6"/>
      <c r="I707" s="7"/>
    </row>
    <row r="708" spans="4:9" ht="15.75" customHeight="1" x14ac:dyDescent="0.25">
      <c r="D708" s="6"/>
      <c r="I708" s="7"/>
    </row>
    <row r="709" spans="4:9" ht="15.75" customHeight="1" x14ac:dyDescent="0.25">
      <c r="D709" s="6"/>
      <c r="I709" s="7"/>
    </row>
    <row r="710" spans="4:9" ht="15.75" customHeight="1" x14ac:dyDescent="0.25">
      <c r="D710" s="6"/>
      <c r="I710" s="7"/>
    </row>
    <row r="711" spans="4:9" ht="15.75" customHeight="1" x14ac:dyDescent="0.25">
      <c r="D711" s="6"/>
      <c r="I711" s="7"/>
    </row>
    <row r="712" spans="4:9" ht="15.75" customHeight="1" x14ac:dyDescent="0.25">
      <c r="D712" s="6"/>
      <c r="I712" s="7"/>
    </row>
    <row r="713" spans="4:9" ht="15.75" customHeight="1" x14ac:dyDescent="0.25">
      <c r="D713" s="6"/>
      <c r="I713" s="7"/>
    </row>
    <row r="714" spans="4:9" ht="15.75" customHeight="1" x14ac:dyDescent="0.25">
      <c r="D714" s="6"/>
      <c r="I714" s="7"/>
    </row>
    <row r="715" spans="4:9" ht="15.75" customHeight="1" x14ac:dyDescent="0.25">
      <c r="D715" s="6"/>
      <c r="I715" s="7"/>
    </row>
    <row r="716" spans="4:9" ht="15.75" customHeight="1" x14ac:dyDescent="0.25">
      <c r="D716" s="6"/>
      <c r="I716" s="7"/>
    </row>
    <row r="717" spans="4:9" ht="15.75" customHeight="1" x14ac:dyDescent="0.25">
      <c r="D717" s="6"/>
      <c r="I717" s="7"/>
    </row>
    <row r="718" spans="4:9" ht="15.75" customHeight="1" x14ac:dyDescent="0.25">
      <c r="D718" s="6"/>
      <c r="I718" s="7"/>
    </row>
    <row r="719" spans="4:9" ht="15.75" customHeight="1" x14ac:dyDescent="0.25">
      <c r="D719" s="6"/>
      <c r="I719" s="7"/>
    </row>
    <row r="720" spans="4:9" ht="15.75" customHeight="1" x14ac:dyDescent="0.25">
      <c r="D720" s="6"/>
      <c r="I720" s="7"/>
    </row>
    <row r="721" spans="4:9" ht="15.75" customHeight="1" x14ac:dyDescent="0.25">
      <c r="D721" s="6"/>
      <c r="I721" s="7"/>
    </row>
    <row r="722" spans="4:9" ht="15.75" customHeight="1" x14ac:dyDescent="0.25">
      <c r="D722" s="6"/>
      <c r="I722" s="7"/>
    </row>
    <row r="723" spans="4:9" ht="15.75" customHeight="1" x14ac:dyDescent="0.25">
      <c r="D723" s="6"/>
      <c r="I723" s="7"/>
    </row>
    <row r="724" spans="4:9" ht="15.75" customHeight="1" x14ac:dyDescent="0.25">
      <c r="D724" s="6"/>
      <c r="I724" s="7"/>
    </row>
    <row r="725" spans="4:9" ht="15.75" customHeight="1" x14ac:dyDescent="0.25">
      <c r="D725" s="6"/>
      <c r="I725" s="7"/>
    </row>
    <row r="726" spans="4:9" ht="15.75" customHeight="1" x14ac:dyDescent="0.25">
      <c r="D726" s="6"/>
      <c r="I726" s="7"/>
    </row>
    <row r="727" spans="4:9" ht="15.75" customHeight="1" x14ac:dyDescent="0.25">
      <c r="D727" s="6"/>
      <c r="I727" s="7"/>
    </row>
    <row r="728" spans="4:9" ht="15.75" customHeight="1" x14ac:dyDescent="0.25">
      <c r="D728" s="6"/>
      <c r="I728" s="7"/>
    </row>
    <row r="729" spans="4:9" ht="15.75" customHeight="1" x14ac:dyDescent="0.25">
      <c r="D729" s="6"/>
      <c r="I729" s="7"/>
    </row>
    <row r="730" spans="4:9" ht="15.75" customHeight="1" x14ac:dyDescent="0.25">
      <c r="D730" s="6"/>
      <c r="I730" s="7"/>
    </row>
    <row r="731" spans="4:9" ht="15.75" customHeight="1" x14ac:dyDescent="0.25">
      <c r="D731" s="6"/>
      <c r="I731" s="7"/>
    </row>
    <row r="732" spans="4:9" ht="15.75" customHeight="1" x14ac:dyDescent="0.25">
      <c r="D732" s="6"/>
      <c r="I732" s="7"/>
    </row>
    <row r="733" spans="4:9" ht="15.75" customHeight="1" x14ac:dyDescent="0.25">
      <c r="D733" s="6"/>
      <c r="I733" s="7"/>
    </row>
    <row r="734" spans="4:9" ht="15.75" customHeight="1" x14ac:dyDescent="0.25">
      <c r="D734" s="6"/>
      <c r="I734" s="7"/>
    </row>
    <row r="735" spans="4:9" ht="15.75" customHeight="1" x14ac:dyDescent="0.25">
      <c r="D735" s="6"/>
      <c r="I735" s="7"/>
    </row>
    <row r="736" spans="4:9" ht="15.75" customHeight="1" x14ac:dyDescent="0.25">
      <c r="D736" s="6"/>
      <c r="I736" s="7"/>
    </row>
    <row r="737" spans="4:9" ht="15.75" customHeight="1" x14ac:dyDescent="0.25">
      <c r="D737" s="6"/>
      <c r="I737" s="7"/>
    </row>
    <row r="738" spans="4:9" ht="15.75" customHeight="1" x14ac:dyDescent="0.25">
      <c r="D738" s="6"/>
      <c r="I738" s="7"/>
    </row>
    <row r="739" spans="4:9" ht="15.75" customHeight="1" x14ac:dyDescent="0.25">
      <c r="D739" s="6"/>
      <c r="I739" s="7"/>
    </row>
    <row r="740" spans="4:9" ht="15.75" customHeight="1" x14ac:dyDescent="0.25">
      <c r="D740" s="6"/>
      <c r="I740" s="7"/>
    </row>
    <row r="741" spans="4:9" ht="15.75" customHeight="1" x14ac:dyDescent="0.25">
      <c r="D741" s="6"/>
      <c r="I741" s="7"/>
    </row>
    <row r="742" spans="4:9" ht="15.75" customHeight="1" x14ac:dyDescent="0.25">
      <c r="D742" s="6"/>
      <c r="I742" s="7"/>
    </row>
    <row r="743" spans="4:9" ht="15.75" customHeight="1" x14ac:dyDescent="0.25">
      <c r="D743" s="6"/>
      <c r="I743" s="7"/>
    </row>
    <row r="744" spans="4:9" ht="15.75" customHeight="1" x14ac:dyDescent="0.25">
      <c r="D744" s="6"/>
      <c r="I744" s="7"/>
    </row>
    <row r="745" spans="4:9" ht="15.75" customHeight="1" x14ac:dyDescent="0.25">
      <c r="D745" s="6"/>
      <c r="I745" s="7"/>
    </row>
    <row r="746" spans="4:9" ht="15.75" customHeight="1" x14ac:dyDescent="0.25">
      <c r="D746" s="6"/>
      <c r="I746" s="7"/>
    </row>
    <row r="747" spans="4:9" ht="15.75" customHeight="1" x14ac:dyDescent="0.25">
      <c r="D747" s="6"/>
      <c r="I747" s="7"/>
    </row>
    <row r="748" spans="4:9" ht="15.75" customHeight="1" x14ac:dyDescent="0.25">
      <c r="D748" s="6"/>
      <c r="I748" s="7"/>
    </row>
    <row r="749" spans="4:9" ht="15.75" customHeight="1" x14ac:dyDescent="0.25">
      <c r="D749" s="6"/>
      <c r="I749" s="7"/>
    </row>
    <row r="750" spans="4:9" ht="15.75" customHeight="1" x14ac:dyDescent="0.25">
      <c r="D750" s="6"/>
      <c r="I750" s="7"/>
    </row>
    <row r="751" spans="4:9" ht="15.75" customHeight="1" x14ac:dyDescent="0.25">
      <c r="D751" s="6"/>
      <c r="I751" s="7"/>
    </row>
    <row r="752" spans="4:9" ht="15.75" customHeight="1" x14ac:dyDescent="0.25">
      <c r="D752" s="6"/>
      <c r="I752" s="7"/>
    </row>
    <row r="753" spans="4:9" ht="15.75" customHeight="1" x14ac:dyDescent="0.25">
      <c r="D753" s="6"/>
      <c r="I753" s="7"/>
    </row>
    <row r="754" spans="4:9" ht="15.75" customHeight="1" x14ac:dyDescent="0.25">
      <c r="D754" s="6"/>
      <c r="I754" s="7"/>
    </row>
    <row r="755" spans="4:9" ht="15.75" customHeight="1" x14ac:dyDescent="0.25">
      <c r="D755" s="6"/>
      <c r="I755" s="7"/>
    </row>
    <row r="756" spans="4:9" ht="15.75" customHeight="1" x14ac:dyDescent="0.25">
      <c r="D756" s="6"/>
      <c r="I756" s="7"/>
    </row>
    <row r="757" spans="4:9" ht="15.75" customHeight="1" x14ac:dyDescent="0.25">
      <c r="D757" s="6"/>
      <c r="I757" s="7"/>
    </row>
    <row r="758" spans="4:9" ht="15.75" customHeight="1" x14ac:dyDescent="0.25">
      <c r="D758" s="6"/>
      <c r="I758" s="7"/>
    </row>
    <row r="759" spans="4:9" ht="15.75" customHeight="1" x14ac:dyDescent="0.25">
      <c r="D759" s="6"/>
      <c r="I759" s="7"/>
    </row>
    <row r="760" spans="4:9" ht="15.75" customHeight="1" x14ac:dyDescent="0.25">
      <c r="D760" s="6"/>
      <c r="I760" s="7"/>
    </row>
    <row r="761" spans="4:9" ht="15.75" customHeight="1" x14ac:dyDescent="0.25">
      <c r="D761" s="6"/>
      <c r="I761" s="7"/>
    </row>
    <row r="762" spans="4:9" ht="15.75" customHeight="1" x14ac:dyDescent="0.25">
      <c r="D762" s="6"/>
      <c r="I762" s="7"/>
    </row>
    <row r="763" spans="4:9" ht="15.75" customHeight="1" x14ac:dyDescent="0.25">
      <c r="D763" s="6"/>
      <c r="I763" s="7"/>
    </row>
    <row r="764" spans="4:9" ht="15.75" customHeight="1" x14ac:dyDescent="0.25">
      <c r="D764" s="6"/>
      <c r="I764" s="7"/>
    </row>
    <row r="765" spans="4:9" ht="15.75" customHeight="1" x14ac:dyDescent="0.25">
      <c r="D765" s="6"/>
      <c r="I765" s="7"/>
    </row>
    <row r="766" spans="4:9" ht="15.75" customHeight="1" x14ac:dyDescent="0.25">
      <c r="D766" s="6"/>
      <c r="I766" s="7"/>
    </row>
    <row r="767" spans="4:9" ht="15.75" customHeight="1" x14ac:dyDescent="0.25">
      <c r="D767" s="6"/>
      <c r="I767" s="7"/>
    </row>
    <row r="768" spans="4:9" ht="15.75" customHeight="1" x14ac:dyDescent="0.25">
      <c r="D768" s="6"/>
      <c r="I768" s="7"/>
    </row>
    <row r="769" spans="4:9" ht="15.75" customHeight="1" x14ac:dyDescent="0.25">
      <c r="D769" s="6"/>
      <c r="I769" s="7"/>
    </row>
    <row r="770" spans="4:9" ht="15.75" customHeight="1" x14ac:dyDescent="0.25">
      <c r="D770" s="6"/>
      <c r="I770" s="7"/>
    </row>
    <row r="771" spans="4:9" ht="15.75" customHeight="1" x14ac:dyDescent="0.25">
      <c r="D771" s="6"/>
      <c r="I771" s="7"/>
    </row>
    <row r="772" spans="4:9" ht="15.75" customHeight="1" x14ac:dyDescent="0.25">
      <c r="D772" s="6"/>
      <c r="I772" s="7"/>
    </row>
    <row r="773" spans="4:9" ht="15.75" customHeight="1" x14ac:dyDescent="0.25">
      <c r="D773" s="6"/>
      <c r="I773" s="7"/>
    </row>
    <row r="774" spans="4:9" ht="15.75" customHeight="1" x14ac:dyDescent="0.25">
      <c r="D774" s="6"/>
      <c r="I774" s="7"/>
    </row>
    <row r="775" spans="4:9" ht="15.75" customHeight="1" x14ac:dyDescent="0.25">
      <c r="D775" s="6"/>
      <c r="I775" s="7"/>
    </row>
    <row r="776" spans="4:9" ht="15.75" customHeight="1" x14ac:dyDescent="0.25">
      <c r="D776" s="6"/>
      <c r="I776" s="7"/>
    </row>
    <row r="777" spans="4:9" ht="15.75" customHeight="1" x14ac:dyDescent="0.25">
      <c r="D777" s="6"/>
      <c r="I777" s="7"/>
    </row>
    <row r="778" spans="4:9" ht="15.75" customHeight="1" x14ac:dyDescent="0.25">
      <c r="D778" s="6"/>
      <c r="I778" s="7"/>
    </row>
    <row r="779" spans="4:9" ht="15.75" customHeight="1" x14ac:dyDescent="0.25">
      <c r="D779" s="6"/>
      <c r="I779" s="7"/>
    </row>
    <row r="780" spans="4:9" ht="15.75" customHeight="1" x14ac:dyDescent="0.25">
      <c r="D780" s="6"/>
      <c r="I780" s="7"/>
    </row>
    <row r="781" spans="4:9" ht="15.75" customHeight="1" x14ac:dyDescent="0.25">
      <c r="D781" s="6"/>
      <c r="I781" s="7"/>
    </row>
    <row r="782" spans="4:9" ht="15.75" customHeight="1" x14ac:dyDescent="0.25">
      <c r="D782" s="6"/>
      <c r="I782" s="7"/>
    </row>
    <row r="783" spans="4:9" ht="15.75" customHeight="1" x14ac:dyDescent="0.25">
      <c r="D783" s="6"/>
      <c r="I783" s="7"/>
    </row>
    <row r="784" spans="4:9" ht="15.75" customHeight="1" x14ac:dyDescent="0.25">
      <c r="D784" s="6"/>
      <c r="I784" s="7"/>
    </row>
    <row r="785" spans="4:9" ht="15.75" customHeight="1" x14ac:dyDescent="0.25">
      <c r="D785" s="6"/>
      <c r="I785" s="7"/>
    </row>
    <row r="786" spans="4:9" ht="15.75" customHeight="1" x14ac:dyDescent="0.25">
      <c r="D786" s="6"/>
      <c r="I786" s="7"/>
    </row>
    <row r="787" spans="4:9" ht="15.75" customHeight="1" x14ac:dyDescent="0.25">
      <c r="D787" s="6"/>
      <c r="I787" s="7"/>
    </row>
    <row r="788" spans="4:9" ht="15.75" customHeight="1" x14ac:dyDescent="0.25">
      <c r="D788" s="6"/>
      <c r="I788" s="7"/>
    </row>
    <row r="789" spans="4:9" ht="15.75" customHeight="1" x14ac:dyDescent="0.25">
      <c r="D789" s="6"/>
      <c r="I789" s="7"/>
    </row>
    <row r="790" spans="4:9" ht="15.75" customHeight="1" x14ac:dyDescent="0.25">
      <c r="D790" s="6"/>
      <c r="I790" s="7"/>
    </row>
    <row r="791" spans="4:9" ht="15.75" customHeight="1" x14ac:dyDescent="0.25">
      <c r="D791" s="6"/>
      <c r="I791" s="7"/>
    </row>
    <row r="792" spans="4:9" ht="15.75" customHeight="1" x14ac:dyDescent="0.25">
      <c r="D792" s="6"/>
      <c r="I792" s="7"/>
    </row>
    <row r="793" spans="4:9" ht="15.75" customHeight="1" x14ac:dyDescent="0.25">
      <c r="D793" s="6"/>
      <c r="I793" s="7"/>
    </row>
    <row r="794" spans="4:9" ht="15.75" customHeight="1" x14ac:dyDescent="0.25">
      <c r="D794" s="6"/>
      <c r="I794" s="7"/>
    </row>
    <row r="795" spans="4:9" ht="15.75" customHeight="1" x14ac:dyDescent="0.25">
      <c r="D795" s="6"/>
      <c r="I795" s="7"/>
    </row>
    <row r="796" spans="4:9" ht="15.75" customHeight="1" x14ac:dyDescent="0.25">
      <c r="D796" s="6"/>
      <c r="I796" s="7"/>
    </row>
    <row r="797" spans="4:9" ht="15.75" customHeight="1" x14ac:dyDescent="0.25">
      <c r="D797" s="6"/>
      <c r="I797" s="7"/>
    </row>
    <row r="798" spans="4:9" ht="15.75" customHeight="1" x14ac:dyDescent="0.25">
      <c r="D798" s="6"/>
      <c r="I798" s="7"/>
    </row>
    <row r="799" spans="4:9" ht="15.75" customHeight="1" x14ac:dyDescent="0.25">
      <c r="D799" s="6"/>
      <c r="I799" s="7"/>
    </row>
    <row r="800" spans="4:9" ht="15.75" customHeight="1" x14ac:dyDescent="0.25">
      <c r="D800" s="6"/>
      <c r="I800" s="7"/>
    </row>
    <row r="801" spans="4:9" ht="15.75" customHeight="1" x14ac:dyDescent="0.25">
      <c r="D801" s="6"/>
      <c r="I801" s="7"/>
    </row>
    <row r="802" spans="4:9" ht="15.75" customHeight="1" x14ac:dyDescent="0.25">
      <c r="D802" s="6"/>
      <c r="I802" s="7"/>
    </row>
    <row r="803" spans="4:9" ht="15.75" customHeight="1" x14ac:dyDescent="0.25">
      <c r="D803" s="6"/>
      <c r="I803" s="7"/>
    </row>
    <row r="804" spans="4:9" ht="15.75" customHeight="1" x14ac:dyDescent="0.25">
      <c r="D804" s="6"/>
      <c r="I804" s="7"/>
    </row>
    <row r="805" spans="4:9" ht="15.75" customHeight="1" x14ac:dyDescent="0.25">
      <c r="D805" s="6"/>
      <c r="I805" s="7"/>
    </row>
    <row r="806" spans="4:9" ht="15.75" customHeight="1" x14ac:dyDescent="0.25">
      <c r="D806" s="6"/>
      <c r="I806" s="7"/>
    </row>
    <row r="807" spans="4:9" ht="15.75" customHeight="1" x14ac:dyDescent="0.25">
      <c r="D807" s="6"/>
      <c r="I807" s="7"/>
    </row>
    <row r="808" spans="4:9" ht="15.75" customHeight="1" x14ac:dyDescent="0.25">
      <c r="D808" s="6"/>
      <c r="I808" s="7"/>
    </row>
    <row r="809" spans="4:9" ht="15.75" customHeight="1" x14ac:dyDescent="0.25">
      <c r="D809" s="6"/>
      <c r="I809" s="7"/>
    </row>
    <row r="810" spans="4:9" ht="15.75" customHeight="1" x14ac:dyDescent="0.25">
      <c r="D810" s="6"/>
      <c r="I810" s="7"/>
    </row>
    <row r="811" spans="4:9" ht="15.75" customHeight="1" x14ac:dyDescent="0.25">
      <c r="D811" s="6"/>
      <c r="I811" s="7"/>
    </row>
    <row r="812" spans="4:9" ht="15.75" customHeight="1" x14ac:dyDescent="0.25">
      <c r="D812" s="6"/>
      <c r="I812" s="7"/>
    </row>
    <row r="813" spans="4:9" ht="15.75" customHeight="1" x14ac:dyDescent="0.25">
      <c r="D813" s="6"/>
      <c r="I813" s="7"/>
    </row>
    <row r="814" spans="4:9" ht="15.75" customHeight="1" x14ac:dyDescent="0.25">
      <c r="D814" s="6"/>
      <c r="I814" s="7"/>
    </row>
    <row r="815" spans="4:9" ht="15.75" customHeight="1" x14ac:dyDescent="0.25">
      <c r="D815" s="6"/>
      <c r="I815" s="7"/>
    </row>
    <row r="816" spans="4:9" ht="15.75" customHeight="1" x14ac:dyDescent="0.25">
      <c r="D816" s="6"/>
      <c r="I816" s="7"/>
    </row>
    <row r="817" spans="4:9" ht="15.75" customHeight="1" x14ac:dyDescent="0.25">
      <c r="D817" s="6"/>
      <c r="I817" s="7"/>
    </row>
    <row r="818" spans="4:9" ht="15.75" customHeight="1" x14ac:dyDescent="0.25">
      <c r="D818" s="6"/>
      <c r="I818" s="7"/>
    </row>
    <row r="819" spans="4:9" ht="15.75" customHeight="1" x14ac:dyDescent="0.25">
      <c r="D819" s="6"/>
      <c r="I819" s="7"/>
    </row>
    <row r="820" spans="4:9" ht="15.75" customHeight="1" x14ac:dyDescent="0.25">
      <c r="D820" s="6"/>
      <c r="I820" s="7"/>
    </row>
    <row r="821" spans="4:9" ht="15.75" customHeight="1" x14ac:dyDescent="0.25">
      <c r="D821" s="6"/>
      <c r="I821" s="7"/>
    </row>
    <row r="822" spans="4:9" ht="15.75" customHeight="1" x14ac:dyDescent="0.25">
      <c r="D822" s="6"/>
      <c r="I822" s="7"/>
    </row>
    <row r="823" spans="4:9" ht="15.75" customHeight="1" x14ac:dyDescent="0.25">
      <c r="D823" s="6"/>
      <c r="I823" s="7"/>
    </row>
    <row r="824" spans="4:9" ht="15.75" customHeight="1" x14ac:dyDescent="0.25">
      <c r="D824" s="6"/>
      <c r="I824" s="7"/>
    </row>
    <row r="825" spans="4:9" ht="15.75" customHeight="1" x14ac:dyDescent="0.25">
      <c r="D825" s="6"/>
      <c r="I825" s="7"/>
    </row>
    <row r="826" spans="4:9" ht="15.75" customHeight="1" x14ac:dyDescent="0.25">
      <c r="D826" s="6"/>
      <c r="I826" s="7"/>
    </row>
    <row r="827" spans="4:9" ht="15.75" customHeight="1" x14ac:dyDescent="0.25">
      <c r="D827" s="6"/>
      <c r="I827" s="7"/>
    </row>
    <row r="828" spans="4:9" ht="15.75" customHeight="1" x14ac:dyDescent="0.25">
      <c r="D828" s="6"/>
      <c r="I828" s="7"/>
    </row>
    <row r="829" spans="4:9" ht="15.75" customHeight="1" x14ac:dyDescent="0.25">
      <c r="D829" s="6"/>
      <c r="I829" s="7"/>
    </row>
    <row r="830" spans="4:9" ht="15.75" customHeight="1" x14ac:dyDescent="0.25">
      <c r="D830" s="6"/>
      <c r="I830" s="7"/>
    </row>
    <row r="831" spans="4:9" ht="15.75" customHeight="1" x14ac:dyDescent="0.25">
      <c r="D831" s="6"/>
      <c r="I831" s="7"/>
    </row>
    <row r="832" spans="4:9" ht="15.75" customHeight="1" x14ac:dyDescent="0.25">
      <c r="D832" s="6"/>
      <c r="I832" s="7"/>
    </row>
    <row r="833" spans="4:9" ht="15.75" customHeight="1" x14ac:dyDescent="0.25">
      <c r="D833" s="6"/>
      <c r="I833" s="7"/>
    </row>
    <row r="834" spans="4:9" ht="15.75" customHeight="1" x14ac:dyDescent="0.25">
      <c r="D834" s="6"/>
      <c r="I834" s="7"/>
    </row>
    <row r="835" spans="4:9" ht="15.75" customHeight="1" x14ac:dyDescent="0.25">
      <c r="D835" s="6"/>
      <c r="I835" s="7"/>
    </row>
    <row r="836" spans="4:9" ht="15.75" customHeight="1" x14ac:dyDescent="0.25">
      <c r="D836" s="6"/>
      <c r="I836" s="7"/>
    </row>
    <row r="837" spans="4:9" ht="15.75" customHeight="1" x14ac:dyDescent="0.25">
      <c r="D837" s="6"/>
      <c r="I837" s="7"/>
    </row>
    <row r="838" spans="4:9" ht="15.75" customHeight="1" x14ac:dyDescent="0.25">
      <c r="D838" s="6"/>
      <c r="I838" s="7"/>
    </row>
    <row r="839" spans="4:9" ht="15.75" customHeight="1" x14ac:dyDescent="0.25">
      <c r="D839" s="6"/>
      <c r="I839" s="7"/>
    </row>
    <row r="840" spans="4:9" ht="15.75" customHeight="1" x14ac:dyDescent="0.25">
      <c r="D840" s="6"/>
      <c r="I840" s="7"/>
    </row>
    <row r="841" spans="4:9" ht="15.75" customHeight="1" x14ac:dyDescent="0.25">
      <c r="D841" s="6"/>
      <c r="I841" s="7"/>
    </row>
    <row r="842" spans="4:9" ht="15.75" customHeight="1" x14ac:dyDescent="0.25">
      <c r="D842" s="6"/>
      <c r="I842" s="7"/>
    </row>
    <row r="843" spans="4:9" ht="15.75" customHeight="1" x14ac:dyDescent="0.25">
      <c r="D843" s="6"/>
      <c r="I843" s="7"/>
    </row>
    <row r="844" spans="4:9" ht="15.75" customHeight="1" x14ac:dyDescent="0.25">
      <c r="D844" s="6"/>
      <c r="I844" s="7"/>
    </row>
    <row r="845" spans="4:9" ht="15.75" customHeight="1" x14ac:dyDescent="0.25">
      <c r="D845" s="6"/>
      <c r="I845" s="7"/>
    </row>
    <row r="846" spans="4:9" ht="15.75" customHeight="1" x14ac:dyDescent="0.25">
      <c r="D846" s="6"/>
      <c r="I846" s="7"/>
    </row>
    <row r="847" spans="4:9" ht="15.75" customHeight="1" x14ac:dyDescent="0.25">
      <c r="D847" s="6"/>
      <c r="I847" s="7"/>
    </row>
    <row r="848" spans="4:9" ht="15.75" customHeight="1" x14ac:dyDescent="0.25">
      <c r="D848" s="6"/>
      <c r="I848" s="7"/>
    </row>
    <row r="849" spans="4:9" ht="15.75" customHeight="1" x14ac:dyDescent="0.25">
      <c r="D849" s="6"/>
      <c r="I849" s="7"/>
    </row>
    <row r="850" spans="4:9" ht="15.75" customHeight="1" x14ac:dyDescent="0.25">
      <c r="D850" s="6"/>
      <c r="I850" s="7"/>
    </row>
    <row r="851" spans="4:9" ht="15.75" customHeight="1" x14ac:dyDescent="0.25">
      <c r="D851" s="6"/>
      <c r="I851" s="7"/>
    </row>
    <row r="852" spans="4:9" ht="15.75" customHeight="1" x14ac:dyDescent="0.25">
      <c r="D852" s="6"/>
      <c r="I852" s="7"/>
    </row>
    <row r="853" spans="4:9" ht="15.75" customHeight="1" x14ac:dyDescent="0.25">
      <c r="D853" s="6"/>
      <c r="I853" s="7"/>
    </row>
    <row r="854" spans="4:9" ht="15.75" customHeight="1" x14ac:dyDescent="0.25">
      <c r="D854" s="6"/>
      <c r="I854" s="7"/>
    </row>
    <row r="855" spans="4:9" ht="15.75" customHeight="1" x14ac:dyDescent="0.25">
      <c r="D855" s="6"/>
      <c r="I855" s="7"/>
    </row>
    <row r="856" spans="4:9" ht="15.75" customHeight="1" x14ac:dyDescent="0.25">
      <c r="D856" s="6"/>
      <c r="I856" s="7"/>
    </row>
    <row r="857" spans="4:9" ht="15.75" customHeight="1" x14ac:dyDescent="0.25">
      <c r="D857" s="6"/>
      <c r="I857" s="7"/>
    </row>
    <row r="858" spans="4:9" ht="15.75" customHeight="1" x14ac:dyDescent="0.25">
      <c r="D858" s="6"/>
      <c r="I858" s="7"/>
    </row>
    <row r="859" spans="4:9" ht="15.75" customHeight="1" x14ac:dyDescent="0.25">
      <c r="D859" s="6"/>
      <c r="I859" s="7"/>
    </row>
    <row r="860" spans="4:9" ht="15.75" customHeight="1" x14ac:dyDescent="0.25">
      <c r="D860" s="6"/>
      <c r="I860" s="7"/>
    </row>
    <row r="861" spans="4:9" ht="15.75" customHeight="1" x14ac:dyDescent="0.25">
      <c r="D861" s="6"/>
      <c r="I861" s="7"/>
    </row>
    <row r="862" spans="4:9" ht="15.75" customHeight="1" x14ac:dyDescent="0.25">
      <c r="D862" s="6"/>
      <c r="I862" s="7"/>
    </row>
    <row r="863" spans="4:9" ht="15.75" customHeight="1" x14ac:dyDescent="0.25">
      <c r="D863" s="6"/>
      <c r="I863" s="7"/>
    </row>
    <row r="864" spans="4:9" ht="15.75" customHeight="1" x14ac:dyDescent="0.25">
      <c r="D864" s="6"/>
      <c r="I864" s="7"/>
    </row>
    <row r="865" spans="4:9" ht="15.75" customHeight="1" x14ac:dyDescent="0.25">
      <c r="D865" s="6"/>
      <c r="I865" s="7"/>
    </row>
    <row r="866" spans="4:9" ht="15.75" customHeight="1" x14ac:dyDescent="0.25">
      <c r="D866" s="6"/>
      <c r="I866" s="7"/>
    </row>
    <row r="867" spans="4:9" ht="15.75" customHeight="1" x14ac:dyDescent="0.25">
      <c r="D867" s="6"/>
      <c r="I867" s="7"/>
    </row>
    <row r="868" spans="4:9" ht="15.75" customHeight="1" x14ac:dyDescent="0.25">
      <c r="D868" s="6"/>
      <c r="I868" s="7"/>
    </row>
    <row r="869" spans="4:9" ht="15.75" customHeight="1" x14ac:dyDescent="0.25">
      <c r="D869" s="6"/>
      <c r="I869" s="7"/>
    </row>
    <row r="870" spans="4:9" ht="15.75" customHeight="1" x14ac:dyDescent="0.25">
      <c r="D870" s="6"/>
      <c r="I870" s="7"/>
    </row>
    <row r="871" spans="4:9" ht="15.75" customHeight="1" x14ac:dyDescent="0.25">
      <c r="D871" s="6"/>
      <c r="I871" s="7"/>
    </row>
    <row r="872" spans="4:9" ht="15.75" customHeight="1" x14ac:dyDescent="0.25">
      <c r="D872" s="6"/>
      <c r="I872" s="7"/>
    </row>
    <row r="873" spans="4:9" ht="15.75" customHeight="1" x14ac:dyDescent="0.25">
      <c r="D873" s="6"/>
      <c r="I873" s="7"/>
    </row>
    <row r="874" spans="4:9" ht="15.75" customHeight="1" x14ac:dyDescent="0.25">
      <c r="D874" s="6"/>
      <c r="I874" s="7"/>
    </row>
    <row r="875" spans="4:9" ht="15.75" customHeight="1" x14ac:dyDescent="0.25">
      <c r="D875" s="6"/>
      <c r="I875" s="7"/>
    </row>
    <row r="876" spans="4:9" ht="15.75" customHeight="1" x14ac:dyDescent="0.25">
      <c r="D876" s="6"/>
      <c r="I876" s="7"/>
    </row>
    <row r="877" spans="4:9" ht="15.75" customHeight="1" x14ac:dyDescent="0.25">
      <c r="D877" s="6"/>
      <c r="I877" s="7"/>
    </row>
    <row r="878" spans="4:9" ht="15.75" customHeight="1" x14ac:dyDescent="0.25">
      <c r="D878" s="6"/>
      <c r="I878" s="7"/>
    </row>
    <row r="879" spans="4:9" ht="15.75" customHeight="1" x14ac:dyDescent="0.25">
      <c r="D879" s="6"/>
      <c r="I879" s="7"/>
    </row>
    <row r="880" spans="4:9" ht="15.75" customHeight="1" x14ac:dyDescent="0.25">
      <c r="D880" s="6"/>
      <c r="I880" s="7"/>
    </row>
    <row r="881" spans="4:9" ht="15.75" customHeight="1" x14ac:dyDescent="0.25">
      <c r="D881" s="6"/>
      <c r="I881" s="7"/>
    </row>
    <row r="882" spans="4:9" ht="15.75" customHeight="1" x14ac:dyDescent="0.25">
      <c r="D882" s="6"/>
      <c r="I882" s="7"/>
    </row>
    <row r="883" spans="4:9" ht="15.75" customHeight="1" x14ac:dyDescent="0.25">
      <c r="D883" s="6"/>
      <c r="I883" s="7"/>
    </row>
    <row r="884" spans="4:9" ht="15.75" customHeight="1" x14ac:dyDescent="0.25">
      <c r="D884" s="6"/>
      <c r="I884" s="7"/>
    </row>
    <row r="885" spans="4:9" ht="15.75" customHeight="1" x14ac:dyDescent="0.25">
      <c r="D885" s="6"/>
      <c r="I885" s="7"/>
    </row>
    <row r="886" spans="4:9" ht="15.75" customHeight="1" x14ac:dyDescent="0.25">
      <c r="D886" s="6"/>
      <c r="I886" s="7"/>
    </row>
    <row r="887" spans="4:9" ht="15.75" customHeight="1" x14ac:dyDescent="0.25">
      <c r="D887" s="6"/>
      <c r="I887" s="7"/>
    </row>
    <row r="888" spans="4:9" ht="15.75" customHeight="1" x14ac:dyDescent="0.25">
      <c r="D888" s="6"/>
      <c r="I888" s="7"/>
    </row>
    <row r="889" spans="4:9" ht="15.75" customHeight="1" x14ac:dyDescent="0.25">
      <c r="D889" s="6"/>
      <c r="I889" s="7"/>
    </row>
    <row r="890" spans="4:9" ht="15.75" customHeight="1" x14ac:dyDescent="0.25">
      <c r="D890" s="6"/>
      <c r="I890" s="7"/>
    </row>
    <row r="891" spans="4:9" ht="15.75" customHeight="1" x14ac:dyDescent="0.25">
      <c r="D891" s="6"/>
      <c r="I891" s="7"/>
    </row>
    <row r="892" spans="4:9" ht="15.75" customHeight="1" x14ac:dyDescent="0.25">
      <c r="D892" s="6"/>
      <c r="I892" s="7"/>
    </row>
    <row r="893" spans="4:9" ht="15.75" customHeight="1" x14ac:dyDescent="0.25">
      <c r="D893" s="6"/>
      <c r="I893" s="7"/>
    </row>
    <row r="894" spans="4:9" ht="15.75" customHeight="1" x14ac:dyDescent="0.25">
      <c r="D894" s="6"/>
      <c r="I894" s="7"/>
    </row>
    <row r="895" spans="4:9" ht="15.75" customHeight="1" x14ac:dyDescent="0.25">
      <c r="D895" s="6"/>
      <c r="I895" s="7"/>
    </row>
    <row r="896" spans="4:9" ht="15.75" customHeight="1" x14ac:dyDescent="0.25">
      <c r="D896" s="6"/>
      <c r="I896" s="7"/>
    </row>
    <row r="897" spans="4:9" ht="15.75" customHeight="1" x14ac:dyDescent="0.25">
      <c r="D897" s="6"/>
      <c r="I897" s="7"/>
    </row>
    <row r="898" spans="4:9" ht="15.75" customHeight="1" x14ac:dyDescent="0.25">
      <c r="D898" s="6"/>
      <c r="I898" s="7"/>
    </row>
    <row r="899" spans="4:9" ht="15.75" customHeight="1" x14ac:dyDescent="0.25">
      <c r="D899" s="6"/>
      <c r="I899" s="7"/>
    </row>
    <row r="900" spans="4:9" ht="15.75" customHeight="1" x14ac:dyDescent="0.25">
      <c r="D900" s="6"/>
      <c r="I900" s="7"/>
    </row>
    <row r="901" spans="4:9" ht="15.75" customHeight="1" x14ac:dyDescent="0.25">
      <c r="D901" s="6"/>
      <c r="I901" s="7"/>
    </row>
    <row r="902" spans="4:9" ht="15.75" customHeight="1" x14ac:dyDescent="0.25">
      <c r="D902" s="6"/>
      <c r="I902" s="7"/>
    </row>
    <row r="903" spans="4:9" ht="15.75" customHeight="1" x14ac:dyDescent="0.25">
      <c r="D903" s="6"/>
      <c r="I903" s="7"/>
    </row>
    <row r="904" spans="4:9" ht="15.75" customHeight="1" x14ac:dyDescent="0.25">
      <c r="D904" s="6"/>
      <c r="I904" s="7"/>
    </row>
    <row r="905" spans="4:9" ht="15.75" customHeight="1" x14ac:dyDescent="0.25">
      <c r="D905" s="6"/>
      <c r="I905" s="7"/>
    </row>
    <row r="906" spans="4:9" ht="15.75" customHeight="1" x14ac:dyDescent="0.25">
      <c r="D906" s="6"/>
      <c r="I906" s="7"/>
    </row>
    <row r="907" spans="4:9" ht="15.75" customHeight="1" x14ac:dyDescent="0.25">
      <c r="D907" s="6"/>
      <c r="I907" s="7"/>
    </row>
    <row r="908" spans="4:9" ht="15.75" customHeight="1" x14ac:dyDescent="0.25">
      <c r="D908" s="6"/>
      <c r="I908" s="7"/>
    </row>
    <row r="909" spans="4:9" ht="15.75" customHeight="1" x14ac:dyDescent="0.25">
      <c r="D909" s="6"/>
      <c r="I909" s="7"/>
    </row>
    <row r="910" spans="4:9" ht="15.75" customHeight="1" x14ac:dyDescent="0.25">
      <c r="D910" s="6"/>
      <c r="I910" s="7"/>
    </row>
    <row r="911" spans="4:9" ht="15.75" customHeight="1" x14ac:dyDescent="0.25">
      <c r="D911" s="6"/>
      <c r="I911" s="7"/>
    </row>
    <row r="912" spans="4:9" ht="15.75" customHeight="1" x14ac:dyDescent="0.25">
      <c r="D912" s="6"/>
      <c r="I912" s="7"/>
    </row>
    <row r="913" spans="4:9" ht="15.75" customHeight="1" x14ac:dyDescent="0.25">
      <c r="D913" s="6"/>
      <c r="I913" s="7"/>
    </row>
    <row r="914" spans="4:9" ht="15.75" customHeight="1" x14ac:dyDescent="0.25">
      <c r="D914" s="6"/>
      <c r="I914" s="7"/>
    </row>
    <row r="915" spans="4:9" ht="15.75" customHeight="1" x14ac:dyDescent="0.25">
      <c r="D915" s="6"/>
      <c r="I915" s="7"/>
    </row>
    <row r="916" spans="4:9" ht="15.75" customHeight="1" x14ac:dyDescent="0.25">
      <c r="D916" s="6"/>
      <c r="I916" s="7"/>
    </row>
    <row r="917" spans="4:9" ht="15.75" customHeight="1" x14ac:dyDescent="0.25">
      <c r="D917" s="6"/>
      <c r="I917" s="7"/>
    </row>
    <row r="918" spans="4:9" ht="15.75" customHeight="1" x14ac:dyDescent="0.25">
      <c r="D918" s="6"/>
      <c r="I918" s="7"/>
    </row>
    <row r="919" spans="4:9" ht="15.75" customHeight="1" x14ac:dyDescent="0.25">
      <c r="D919" s="6"/>
      <c r="I919" s="7"/>
    </row>
    <row r="920" spans="4:9" ht="15.75" customHeight="1" x14ac:dyDescent="0.25">
      <c r="D920" s="6"/>
      <c r="I920" s="7"/>
    </row>
    <row r="921" spans="4:9" ht="15.75" customHeight="1" x14ac:dyDescent="0.25">
      <c r="D921" s="6"/>
      <c r="I921" s="7"/>
    </row>
    <row r="922" spans="4:9" ht="15.75" customHeight="1" x14ac:dyDescent="0.25">
      <c r="D922" s="6"/>
      <c r="I922" s="7"/>
    </row>
    <row r="923" spans="4:9" ht="15.75" customHeight="1" x14ac:dyDescent="0.25">
      <c r="D923" s="6"/>
      <c r="I923" s="7"/>
    </row>
    <row r="924" spans="4:9" ht="15.75" customHeight="1" x14ac:dyDescent="0.25">
      <c r="D924" s="6"/>
      <c r="I924" s="7"/>
    </row>
    <row r="925" spans="4:9" ht="15.75" customHeight="1" x14ac:dyDescent="0.25">
      <c r="D925" s="6"/>
      <c r="I925" s="7"/>
    </row>
    <row r="926" spans="4:9" ht="15.75" customHeight="1" x14ac:dyDescent="0.25">
      <c r="D926" s="6"/>
      <c r="I926" s="7"/>
    </row>
    <row r="927" spans="4:9" ht="15.75" customHeight="1" x14ac:dyDescent="0.25">
      <c r="D927" s="6"/>
      <c r="I927" s="7"/>
    </row>
    <row r="928" spans="4:9" ht="15.75" customHeight="1" x14ac:dyDescent="0.25">
      <c r="D928" s="6"/>
      <c r="I928" s="7"/>
    </row>
    <row r="929" spans="4:9" ht="15.75" customHeight="1" x14ac:dyDescent="0.25">
      <c r="D929" s="6"/>
      <c r="I929" s="7"/>
    </row>
    <row r="930" spans="4:9" ht="15.75" customHeight="1" x14ac:dyDescent="0.25">
      <c r="D930" s="6"/>
      <c r="I930" s="7"/>
    </row>
    <row r="931" spans="4:9" ht="15.75" customHeight="1" x14ac:dyDescent="0.25">
      <c r="D931" s="6"/>
      <c r="I931" s="7"/>
    </row>
    <row r="932" spans="4:9" ht="15.75" customHeight="1" x14ac:dyDescent="0.25">
      <c r="D932" s="6"/>
      <c r="I932" s="7"/>
    </row>
    <row r="933" spans="4:9" ht="15.75" customHeight="1" x14ac:dyDescent="0.25">
      <c r="D933" s="6"/>
      <c r="I933" s="7"/>
    </row>
    <row r="934" spans="4:9" ht="15.75" customHeight="1" x14ac:dyDescent="0.25">
      <c r="D934" s="6"/>
      <c r="I934" s="7"/>
    </row>
    <row r="935" spans="4:9" ht="15.75" customHeight="1" x14ac:dyDescent="0.25">
      <c r="D935" s="6"/>
      <c r="I935" s="7"/>
    </row>
    <row r="936" spans="4:9" ht="15.75" customHeight="1" x14ac:dyDescent="0.25">
      <c r="D936" s="6"/>
      <c r="I936" s="7"/>
    </row>
    <row r="937" spans="4:9" ht="15.75" customHeight="1" x14ac:dyDescent="0.25">
      <c r="D937" s="6"/>
      <c r="I937" s="7"/>
    </row>
    <row r="938" spans="4:9" ht="15.75" customHeight="1" x14ac:dyDescent="0.25">
      <c r="D938" s="6"/>
      <c r="I938" s="7"/>
    </row>
    <row r="939" spans="4:9" ht="15.75" customHeight="1" x14ac:dyDescent="0.25">
      <c r="D939" s="6"/>
      <c r="I939" s="7"/>
    </row>
    <row r="940" spans="4:9" ht="15.75" customHeight="1" x14ac:dyDescent="0.25">
      <c r="D940" s="6"/>
      <c r="I940" s="7"/>
    </row>
    <row r="941" spans="4:9" ht="15.75" customHeight="1" x14ac:dyDescent="0.25">
      <c r="D941" s="6"/>
      <c r="I941" s="7"/>
    </row>
    <row r="942" spans="4:9" ht="15.75" customHeight="1" x14ac:dyDescent="0.25">
      <c r="D942" s="6"/>
      <c r="I942" s="7"/>
    </row>
    <row r="943" spans="4:9" ht="15.75" customHeight="1" x14ac:dyDescent="0.25">
      <c r="D943" s="6"/>
      <c r="I943" s="7"/>
    </row>
    <row r="944" spans="4:9" ht="15.75" customHeight="1" x14ac:dyDescent="0.25">
      <c r="D944" s="6"/>
      <c r="I944" s="7"/>
    </row>
    <row r="945" spans="4:9" ht="15.75" customHeight="1" x14ac:dyDescent="0.25">
      <c r="D945" s="6"/>
      <c r="I945" s="7"/>
    </row>
    <row r="946" spans="4:9" ht="15.75" customHeight="1" x14ac:dyDescent="0.25">
      <c r="D946" s="6"/>
      <c r="I946" s="7"/>
    </row>
    <row r="947" spans="4:9" ht="15.75" customHeight="1" x14ac:dyDescent="0.25">
      <c r="D947" s="6"/>
      <c r="I947" s="7"/>
    </row>
    <row r="948" spans="4:9" ht="15.75" customHeight="1" x14ac:dyDescent="0.25">
      <c r="D948" s="6"/>
      <c r="I948" s="7"/>
    </row>
    <row r="949" spans="4:9" ht="15.75" customHeight="1" x14ac:dyDescent="0.25">
      <c r="D949" s="6"/>
      <c r="I949" s="7"/>
    </row>
    <row r="950" spans="4:9" ht="15.75" customHeight="1" x14ac:dyDescent="0.25">
      <c r="D950" s="6"/>
      <c r="I950" s="7"/>
    </row>
    <row r="951" spans="4:9" ht="15.75" customHeight="1" x14ac:dyDescent="0.25">
      <c r="D951" s="6"/>
      <c r="I951" s="7"/>
    </row>
    <row r="952" spans="4:9" ht="15.75" customHeight="1" x14ac:dyDescent="0.25">
      <c r="D952" s="6"/>
      <c r="I952" s="7"/>
    </row>
    <row r="953" spans="4:9" ht="15.75" customHeight="1" x14ac:dyDescent="0.25">
      <c r="D953" s="6"/>
      <c r="I953" s="7"/>
    </row>
    <row r="954" spans="4:9" ht="15.75" customHeight="1" x14ac:dyDescent="0.25">
      <c r="D954" s="6"/>
      <c r="I954" s="7"/>
    </row>
    <row r="955" spans="4:9" ht="15.75" customHeight="1" x14ac:dyDescent="0.25">
      <c r="D955" s="6"/>
      <c r="I955" s="7"/>
    </row>
    <row r="956" spans="4:9" ht="15.75" customHeight="1" x14ac:dyDescent="0.25">
      <c r="D956" s="6"/>
      <c r="I956" s="7"/>
    </row>
    <row r="957" spans="4:9" ht="15.75" customHeight="1" x14ac:dyDescent="0.25">
      <c r="D957" s="6"/>
      <c r="I957" s="7"/>
    </row>
    <row r="958" spans="4:9" ht="15.75" customHeight="1" x14ac:dyDescent="0.25">
      <c r="D958" s="6"/>
      <c r="I958" s="7"/>
    </row>
    <row r="959" spans="4:9" ht="15.75" customHeight="1" x14ac:dyDescent="0.25">
      <c r="D959" s="6"/>
      <c r="I959" s="7"/>
    </row>
    <row r="960" spans="4:9" ht="15.75" customHeight="1" x14ac:dyDescent="0.25">
      <c r="D960" s="6"/>
      <c r="I960" s="7"/>
    </row>
    <row r="961" spans="4:9" ht="15.75" customHeight="1" x14ac:dyDescent="0.25">
      <c r="D961" s="6"/>
      <c r="I961" s="7"/>
    </row>
    <row r="962" spans="4:9" ht="15.75" customHeight="1" x14ac:dyDescent="0.25">
      <c r="D962" s="6"/>
      <c r="I962" s="7"/>
    </row>
    <row r="963" spans="4:9" ht="15.75" customHeight="1" x14ac:dyDescent="0.25">
      <c r="D963" s="6"/>
      <c r="I963" s="7"/>
    </row>
    <row r="964" spans="4:9" ht="15.75" customHeight="1" x14ac:dyDescent="0.25">
      <c r="D964" s="6"/>
      <c r="I964" s="7"/>
    </row>
    <row r="965" spans="4:9" ht="15.75" customHeight="1" x14ac:dyDescent="0.25">
      <c r="D965" s="6"/>
      <c r="I965" s="7"/>
    </row>
    <row r="966" spans="4:9" ht="15.75" customHeight="1" x14ac:dyDescent="0.25">
      <c r="D966" s="6"/>
      <c r="I966" s="7"/>
    </row>
    <row r="967" spans="4:9" ht="15.75" customHeight="1" x14ac:dyDescent="0.25">
      <c r="D967" s="6"/>
      <c r="I967" s="7"/>
    </row>
    <row r="968" spans="4:9" ht="15.75" customHeight="1" x14ac:dyDescent="0.25">
      <c r="D968" s="6"/>
      <c r="I968" s="7"/>
    </row>
    <row r="969" spans="4:9" ht="15.75" customHeight="1" x14ac:dyDescent="0.25">
      <c r="D969" s="6"/>
      <c r="I969" s="7"/>
    </row>
    <row r="970" spans="4:9" ht="15.75" customHeight="1" x14ac:dyDescent="0.25">
      <c r="D970" s="6"/>
      <c r="I970" s="7"/>
    </row>
    <row r="971" spans="4:9" ht="15.75" customHeight="1" x14ac:dyDescent="0.25">
      <c r="D971" s="6"/>
      <c r="I971" s="7"/>
    </row>
    <row r="972" spans="4:9" ht="15.75" customHeight="1" x14ac:dyDescent="0.25">
      <c r="D972" s="6"/>
      <c r="I972" s="7"/>
    </row>
    <row r="973" spans="4:9" ht="15.75" customHeight="1" x14ac:dyDescent="0.25">
      <c r="D973" s="6"/>
      <c r="I973" s="7"/>
    </row>
    <row r="974" spans="4:9" ht="15.75" customHeight="1" x14ac:dyDescent="0.25">
      <c r="D974" s="6"/>
      <c r="I974" s="7"/>
    </row>
    <row r="975" spans="4:9" ht="15.75" customHeight="1" x14ac:dyDescent="0.25">
      <c r="D975" s="6"/>
      <c r="I975" s="7"/>
    </row>
    <row r="976" spans="4:9" ht="15.75" customHeight="1" x14ac:dyDescent="0.25">
      <c r="D976" s="6"/>
      <c r="I976" s="7"/>
    </row>
    <row r="977" spans="4:9" ht="15.75" customHeight="1" x14ac:dyDescent="0.25">
      <c r="D977" s="6"/>
      <c r="I977" s="7"/>
    </row>
    <row r="978" spans="4:9" ht="15.75" customHeight="1" x14ac:dyDescent="0.25">
      <c r="D978" s="6"/>
      <c r="I978" s="7"/>
    </row>
    <row r="979" spans="4:9" ht="15.75" customHeight="1" x14ac:dyDescent="0.25">
      <c r="D979" s="6"/>
      <c r="I979" s="7"/>
    </row>
    <row r="980" spans="4:9" ht="15.75" customHeight="1" x14ac:dyDescent="0.25">
      <c r="D980" s="6"/>
      <c r="I980" s="7"/>
    </row>
    <row r="981" spans="4:9" ht="15.75" customHeight="1" x14ac:dyDescent="0.25">
      <c r="D981" s="6"/>
      <c r="I981" s="7"/>
    </row>
    <row r="982" spans="4:9" ht="15.75" customHeight="1" x14ac:dyDescent="0.25">
      <c r="D982" s="6"/>
      <c r="I982" s="7"/>
    </row>
    <row r="983" spans="4:9" ht="15.75" customHeight="1" x14ac:dyDescent="0.25">
      <c r="D983" s="6"/>
      <c r="I983" s="7"/>
    </row>
    <row r="984" spans="4:9" ht="15.75" customHeight="1" x14ac:dyDescent="0.25">
      <c r="D984" s="6"/>
      <c r="I984" s="7"/>
    </row>
    <row r="985" spans="4:9" ht="15.75" customHeight="1" x14ac:dyDescent="0.25">
      <c r="D985" s="6"/>
      <c r="I985" s="7"/>
    </row>
    <row r="986" spans="4:9" ht="15.75" customHeight="1" x14ac:dyDescent="0.25">
      <c r="D986" s="6"/>
      <c r="I986" s="7"/>
    </row>
    <row r="987" spans="4:9" ht="15.75" customHeight="1" x14ac:dyDescent="0.25">
      <c r="D987" s="6"/>
      <c r="I987" s="7"/>
    </row>
    <row r="988" spans="4:9" ht="15.75" customHeight="1" x14ac:dyDescent="0.25">
      <c r="D988" s="6"/>
      <c r="I988" s="7"/>
    </row>
    <row r="989" spans="4:9" ht="15.75" customHeight="1" x14ac:dyDescent="0.25">
      <c r="D989" s="6"/>
      <c r="I989" s="7"/>
    </row>
    <row r="990" spans="4:9" ht="15.75" customHeight="1" x14ac:dyDescent="0.25">
      <c r="D990" s="6"/>
      <c r="I990" s="7"/>
    </row>
    <row r="991" spans="4:9" ht="15.75" customHeight="1" x14ac:dyDescent="0.25">
      <c r="D991" s="6"/>
      <c r="I991" s="7"/>
    </row>
    <row r="992" spans="4:9" ht="15.75" customHeight="1" x14ac:dyDescent="0.25">
      <c r="D992" s="6"/>
      <c r="I992" s="7"/>
    </row>
    <row r="993" spans="4:9" ht="15.75" customHeight="1" x14ac:dyDescent="0.25">
      <c r="D993" s="6"/>
      <c r="I993" s="7"/>
    </row>
    <row r="994" spans="4:9" ht="15.75" customHeight="1" x14ac:dyDescent="0.25">
      <c r="D994" s="6"/>
      <c r="I994" s="7"/>
    </row>
    <row r="995" spans="4:9" ht="15.75" customHeight="1" x14ac:dyDescent="0.25">
      <c r="D995" s="6"/>
      <c r="I995" s="7"/>
    </row>
    <row r="996" spans="4:9" ht="15.75" customHeight="1" x14ac:dyDescent="0.25">
      <c r="D996" s="6"/>
      <c r="I996" s="7"/>
    </row>
    <row r="997" spans="4:9" ht="15.75" customHeight="1" x14ac:dyDescent="0.25">
      <c r="D997" s="6"/>
      <c r="I997" s="7"/>
    </row>
    <row r="998" spans="4:9" ht="15.75" customHeight="1" x14ac:dyDescent="0.25">
      <c r="D998" s="6"/>
      <c r="I998" s="7"/>
    </row>
    <row r="999" spans="4:9" ht="15.75" customHeight="1" x14ac:dyDescent="0.25">
      <c r="D999" s="6"/>
      <c r="I999" s="7"/>
    </row>
    <row r="1000" spans="4:9" ht="15.75" customHeight="1" x14ac:dyDescent="0.25">
      <c r="D1000" s="6"/>
      <c r="I1000" s="7"/>
    </row>
  </sheetData>
  <mergeCells count="1">
    <mergeCell ref="F62:K6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0" sqref="C30"/>
    </sheetView>
  </sheetViews>
  <sheetFormatPr defaultRowHeight="14.25" x14ac:dyDescent="0.2"/>
  <cols>
    <col min="1" max="1" width="14.75" bestFit="1" customWidth="1"/>
    <col min="2" max="2" width="12.625" bestFit="1" customWidth="1"/>
    <col min="3" max="3" width="12.625" style="94" customWidth="1"/>
    <col min="6" max="6" width="9" style="83"/>
    <col min="7" max="7" width="9" style="72"/>
    <col min="10" max="10" width="9" style="91"/>
  </cols>
  <sheetData>
    <row r="1" spans="1:12" ht="38.25" x14ac:dyDescent="0.2">
      <c r="A1" s="3" t="s">
        <v>2</v>
      </c>
      <c r="B1" s="3" t="s">
        <v>3</v>
      </c>
      <c r="C1" s="3"/>
      <c r="D1" s="3" t="s">
        <v>8</v>
      </c>
      <c r="E1" s="3" t="s">
        <v>9</v>
      </c>
      <c r="F1" s="3" t="s">
        <v>9</v>
      </c>
      <c r="G1" s="86" t="s">
        <v>259</v>
      </c>
      <c r="H1" s="89" t="s">
        <v>10</v>
      </c>
      <c r="I1" s="89" t="s">
        <v>261</v>
      </c>
      <c r="J1" s="89" t="s">
        <v>263</v>
      </c>
    </row>
    <row r="2" spans="1:12" x14ac:dyDescent="0.2">
      <c r="A2" s="66" t="s">
        <v>181</v>
      </c>
      <c r="B2" s="66" t="s">
        <v>182</v>
      </c>
      <c r="C2" s="66" t="s">
        <v>264</v>
      </c>
      <c r="D2" s="66">
        <v>6</v>
      </c>
      <c r="E2" s="66">
        <v>16</v>
      </c>
      <c r="F2" s="66">
        <v>16</v>
      </c>
      <c r="G2" s="87">
        <v>70</v>
      </c>
      <c r="H2" s="79">
        <v>100</v>
      </c>
      <c r="I2" s="80"/>
      <c r="J2" s="90">
        <v>100</v>
      </c>
    </row>
    <row r="3" spans="1:12" x14ac:dyDescent="0.2">
      <c r="A3" s="66" t="s">
        <v>184</v>
      </c>
      <c r="B3" s="66" t="s">
        <v>185</v>
      </c>
      <c r="C3" s="66" t="s">
        <v>264</v>
      </c>
      <c r="D3" s="66">
        <v>4</v>
      </c>
      <c r="E3" s="66">
        <v>26</v>
      </c>
      <c r="F3" s="66">
        <v>26</v>
      </c>
      <c r="G3" s="81">
        <v>70</v>
      </c>
      <c r="H3" s="79">
        <v>200</v>
      </c>
      <c r="I3" s="80"/>
      <c r="J3" s="90">
        <v>200</v>
      </c>
      <c r="L3" t="s">
        <v>260</v>
      </c>
    </row>
    <row r="4" spans="1:12" x14ac:dyDescent="0.2">
      <c r="A4" s="66" t="s">
        <v>177</v>
      </c>
      <c r="B4" s="66" t="s">
        <v>178</v>
      </c>
      <c r="C4" s="66" t="s">
        <v>264</v>
      </c>
      <c r="D4" s="66">
        <v>8</v>
      </c>
      <c r="E4" s="66">
        <v>18</v>
      </c>
      <c r="F4" s="66">
        <v>18</v>
      </c>
      <c r="G4" s="81">
        <v>70</v>
      </c>
      <c r="H4" s="79">
        <v>400</v>
      </c>
      <c r="I4" s="80"/>
      <c r="J4" s="90">
        <v>400</v>
      </c>
    </row>
    <row r="5" spans="1:12" x14ac:dyDescent="0.2">
      <c r="A5" s="66" t="s">
        <v>174</v>
      </c>
      <c r="B5" s="66" t="s">
        <v>175</v>
      </c>
      <c r="C5" s="66" t="s">
        <v>264</v>
      </c>
      <c r="D5" s="25">
        <v>10</v>
      </c>
      <c r="E5" s="25">
        <v>52</v>
      </c>
      <c r="F5" s="25">
        <v>52</v>
      </c>
      <c r="G5" s="92">
        <v>70</v>
      </c>
      <c r="H5" s="79">
        <v>150</v>
      </c>
      <c r="I5" s="80"/>
      <c r="J5" s="90">
        <v>150</v>
      </c>
    </row>
    <row r="6" spans="1:12" x14ac:dyDescent="0.2">
      <c r="A6" s="66" t="s">
        <v>168</v>
      </c>
      <c r="B6" s="66" t="s">
        <v>169</v>
      </c>
      <c r="C6" s="66" t="s">
        <v>264</v>
      </c>
      <c r="D6" s="66">
        <v>6</v>
      </c>
      <c r="E6" s="66">
        <v>16</v>
      </c>
      <c r="F6" s="66">
        <v>16</v>
      </c>
      <c r="G6" s="92">
        <v>70</v>
      </c>
      <c r="H6" s="79">
        <v>100</v>
      </c>
      <c r="I6" s="79">
        <v>2000</v>
      </c>
      <c r="J6" s="90">
        <v>2100</v>
      </c>
    </row>
    <row r="7" spans="1:12" x14ac:dyDescent="0.2">
      <c r="A7" s="66" t="s">
        <v>172</v>
      </c>
      <c r="B7" s="66" t="s">
        <v>173</v>
      </c>
      <c r="C7" s="66" t="s">
        <v>264</v>
      </c>
      <c r="D7" s="66">
        <v>4</v>
      </c>
      <c r="E7" s="31">
        <v>26</v>
      </c>
      <c r="F7" s="31">
        <v>26</v>
      </c>
      <c r="G7" s="92">
        <v>70</v>
      </c>
      <c r="H7" s="79">
        <v>200</v>
      </c>
      <c r="I7" s="80"/>
      <c r="J7" s="90">
        <v>200</v>
      </c>
    </row>
    <row r="8" spans="1:12" x14ac:dyDescent="0.2">
      <c r="A8" s="66" t="s">
        <v>187</v>
      </c>
      <c r="B8" s="66" t="s">
        <v>188</v>
      </c>
      <c r="C8" s="66" t="s">
        <v>264</v>
      </c>
      <c r="D8" s="66">
        <v>10</v>
      </c>
      <c r="E8" s="66">
        <v>50</v>
      </c>
      <c r="F8" s="66">
        <v>50</v>
      </c>
      <c r="G8" s="92">
        <v>70</v>
      </c>
      <c r="H8" s="79">
        <v>180</v>
      </c>
      <c r="I8" s="80"/>
      <c r="J8" s="90">
        <v>180</v>
      </c>
    </row>
    <row r="9" spans="1:12" x14ac:dyDescent="0.2">
      <c r="A9" s="66" t="s">
        <v>228</v>
      </c>
      <c r="B9" s="85" t="s">
        <v>229</v>
      </c>
      <c r="C9" s="66" t="s">
        <v>264</v>
      </c>
      <c r="D9" s="66">
        <v>8</v>
      </c>
      <c r="E9" s="66">
        <v>50</v>
      </c>
      <c r="F9" s="66">
        <v>90</v>
      </c>
      <c r="G9" s="92">
        <v>70</v>
      </c>
      <c r="H9" s="79">
        <v>340</v>
      </c>
      <c r="I9" s="80"/>
      <c r="J9" s="90">
        <v>340</v>
      </c>
    </row>
    <row r="10" spans="1:12" s="72" customFormat="1" x14ac:dyDescent="0.2">
      <c r="A10" s="66" t="s">
        <v>191</v>
      </c>
      <c r="B10" s="66" t="s">
        <v>192</v>
      </c>
      <c r="C10" s="66" t="s">
        <v>264</v>
      </c>
      <c r="D10" s="66">
        <v>6</v>
      </c>
      <c r="E10" s="66">
        <v>16</v>
      </c>
      <c r="F10" s="66">
        <v>16</v>
      </c>
      <c r="G10" s="92">
        <v>70</v>
      </c>
      <c r="H10" s="79">
        <v>100</v>
      </c>
      <c r="I10" s="79">
        <v>2000</v>
      </c>
      <c r="J10" s="90">
        <v>2100</v>
      </c>
    </row>
    <row r="11" spans="1:12" s="72" customFormat="1" x14ac:dyDescent="0.2">
      <c r="A11" s="66" t="s">
        <v>195</v>
      </c>
      <c r="B11" s="66" t="s">
        <v>196</v>
      </c>
      <c r="C11" s="66" t="s">
        <v>264</v>
      </c>
      <c r="D11" s="66">
        <v>16</v>
      </c>
      <c r="E11" s="66">
        <v>16</v>
      </c>
      <c r="F11" s="66">
        <v>16</v>
      </c>
      <c r="G11" s="92">
        <v>70</v>
      </c>
      <c r="H11" s="79">
        <v>200</v>
      </c>
      <c r="I11" s="80"/>
      <c r="J11" s="90">
        <v>200</v>
      </c>
    </row>
    <row r="12" spans="1:12" s="72" customFormat="1" x14ac:dyDescent="0.2">
      <c r="A12" s="66" t="s">
        <v>198</v>
      </c>
      <c r="B12" s="66" t="s">
        <v>199</v>
      </c>
      <c r="C12" s="66" t="s">
        <v>264</v>
      </c>
      <c r="D12" s="66">
        <v>10</v>
      </c>
      <c r="E12" s="66">
        <v>50</v>
      </c>
      <c r="F12" s="66">
        <v>50</v>
      </c>
      <c r="G12" s="92">
        <v>70</v>
      </c>
      <c r="H12" s="79">
        <v>180</v>
      </c>
      <c r="I12" s="80"/>
      <c r="J12" s="90">
        <v>180</v>
      </c>
    </row>
    <row r="13" spans="1:12" x14ac:dyDescent="0.2">
      <c r="A13" s="66" t="s">
        <v>242</v>
      </c>
      <c r="B13" s="85" t="s">
        <v>243</v>
      </c>
      <c r="C13" s="66" t="s">
        <v>264</v>
      </c>
      <c r="D13" s="66">
        <v>8</v>
      </c>
      <c r="E13" s="66">
        <v>50</v>
      </c>
      <c r="F13" s="66">
        <v>90</v>
      </c>
      <c r="G13" s="92">
        <v>70</v>
      </c>
      <c r="H13" s="79">
        <v>340</v>
      </c>
      <c r="I13" s="80"/>
      <c r="J13" s="90">
        <v>340</v>
      </c>
    </row>
    <row r="14" spans="1:12" x14ac:dyDescent="0.2">
      <c r="A14" s="66" t="s">
        <v>201</v>
      </c>
      <c r="B14" s="66" t="s">
        <v>202</v>
      </c>
      <c r="C14" s="66" t="s">
        <v>264</v>
      </c>
      <c r="D14" s="66">
        <v>10</v>
      </c>
      <c r="E14" s="66">
        <v>50</v>
      </c>
      <c r="F14" s="66">
        <v>50</v>
      </c>
      <c r="G14" s="92">
        <v>70</v>
      </c>
      <c r="H14" s="79">
        <v>180</v>
      </c>
      <c r="I14" s="80"/>
      <c r="J14" s="90">
        <v>180</v>
      </c>
    </row>
    <row r="15" spans="1:12" x14ac:dyDescent="0.2">
      <c r="A15" s="66" t="s">
        <v>206</v>
      </c>
      <c r="B15" s="66" t="s">
        <v>207</v>
      </c>
      <c r="C15" s="66" t="s">
        <v>264</v>
      </c>
      <c r="D15" s="66">
        <v>8</v>
      </c>
      <c r="E15" s="66">
        <v>18</v>
      </c>
      <c r="F15" s="66">
        <v>18</v>
      </c>
      <c r="G15" s="92">
        <v>70</v>
      </c>
      <c r="H15" s="79">
        <v>240</v>
      </c>
      <c r="I15" s="80"/>
      <c r="J15" s="90">
        <v>240</v>
      </c>
    </row>
    <row r="16" spans="1:12" x14ac:dyDescent="0.2">
      <c r="A16" s="66" t="s">
        <v>204</v>
      </c>
      <c r="B16" s="66" t="s">
        <v>205</v>
      </c>
      <c r="C16" s="66" t="s">
        <v>264</v>
      </c>
      <c r="D16" s="66">
        <v>10</v>
      </c>
      <c r="E16" s="66">
        <v>18</v>
      </c>
      <c r="F16" s="66">
        <v>18</v>
      </c>
      <c r="G16" s="92">
        <v>70</v>
      </c>
      <c r="H16" s="79">
        <v>400</v>
      </c>
      <c r="I16" s="80"/>
      <c r="J16" s="90">
        <v>400</v>
      </c>
    </row>
    <row r="17" spans="1:10" x14ac:dyDescent="0.2">
      <c r="A17" s="66" t="s">
        <v>230</v>
      </c>
      <c r="B17" s="66" t="s">
        <v>231</v>
      </c>
      <c r="C17" s="66" t="s">
        <v>264</v>
      </c>
      <c r="D17" s="66">
        <v>8</v>
      </c>
      <c r="E17" s="66">
        <v>26</v>
      </c>
      <c r="F17" s="66">
        <v>26</v>
      </c>
      <c r="G17" s="92">
        <v>70</v>
      </c>
      <c r="H17" s="79">
        <v>100</v>
      </c>
      <c r="I17" s="80"/>
      <c r="J17" s="90">
        <v>100</v>
      </c>
    </row>
    <row r="18" spans="1:10" x14ac:dyDescent="0.2">
      <c r="A18" s="66" t="s">
        <v>233</v>
      </c>
      <c r="B18" s="66" t="s">
        <v>234</v>
      </c>
      <c r="C18" s="66" t="s">
        <v>264</v>
      </c>
      <c r="D18" s="66">
        <v>4</v>
      </c>
      <c r="E18" s="66">
        <v>18</v>
      </c>
      <c r="F18" s="66">
        <v>18</v>
      </c>
      <c r="G18" s="92">
        <v>70</v>
      </c>
      <c r="H18" s="79">
        <v>100</v>
      </c>
      <c r="I18" s="80"/>
      <c r="J18" s="90">
        <v>100</v>
      </c>
    </row>
    <row r="19" spans="1:10" x14ac:dyDescent="0.2">
      <c r="A19" s="40" t="s">
        <v>210</v>
      </c>
      <c r="B19" s="40" t="s">
        <v>211</v>
      </c>
      <c r="C19" s="66" t="s">
        <v>264</v>
      </c>
      <c r="D19" s="40">
        <v>10</v>
      </c>
      <c r="E19" s="40">
        <v>52</v>
      </c>
      <c r="F19" s="40">
        <v>52</v>
      </c>
      <c r="G19" s="92">
        <v>70</v>
      </c>
      <c r="H19" s="93">
        <v>150</v>
      </c>
      <c r="I19" s="80"/>
      <c r="J19" s="90">
        <v>150</v>
      </c>
    </row>
    <row r="20" spans="1:10" x14ac:dyDescent="0.2">
      <c r="A20" s="66" t="s">
        <v>213</v>
      </c>
      <c r="B20" s="66" t="s">
        <v>214</v>
      </c>
      <c r="C20" s="66" t="s">
        <v>264</v>
      </c>
      <c r="D20" s="66">
        <v>8</v>
      </c>
      <c r="E20" s="66">
        <v>26</v>
      </c>
      <c r="F20" s="66">
        <v>26</v>
      </c>
      <c r="G20" s="92">
        <v>70</v>
      </c>
      <c r="H20" s="79">
        <v>100</v>
      </c>
      <c r="I20" s="80"/>
      <c r="J20" s="90">
        <v>100</v>
      </c>
    </row>
    <row r="21" spans="1:10" x14ac:dyDescent="0.2">
      <c r="A21" s="40" t="s">
        <v>215</v>
      </c>
      <c r="B21" s="40" t="s">
        <v>216</v>
      </c>
      <c r="C21" s="66" t="s">
        <v>264</v>
      </c>
      <c r="D21" s="40">
        <v>4</v>
      </c>
      <c r="E21" s="40">
        <v>18</v>
      </c>
      <c r="F21" s="40">
        <v>18</v>
      </c>
      <c r="G21" s="92">
        <v>70</v>
      </c>
      <c r="H21" s="93">
        <v>100</v>
      </c>
      <c r="I21" s="80"/>
      <c r="J21" s="90">
        <v>100</v>
      </c>
    </row>
    <row r="22" spans="1:10" x14ac:dyDescent="0.2">
      <c r="A22" s="66" t="s">
        <v>244</v>
      </c>
      <c r="B22" s="66" t="s">
        <v>245</v>
      </c>
      <c r="C22" s="66" t="s">
        <v>264</v>
      </c>
      <c r="D22" s="66" t="s">
        <v>23</v>
      </c>
      <c r="E22" s="66">
        <v>128</v>
      </c>
      <c r="F22" s="66">
        <v>128</v>
      </c>
      <c r="G22" s="81"/>
      <c r="H22" s="79">
        <v>1500</v>
      </c>
      <c r="I22" s="80"/>
      <c r="J22" s="90">
        <v>1500</v>
      </c>
    </row>
    <row r="23" spans="1:10" x14ac:dyDescent="0.2">
      <c r="A23" s="66" t="s">
        <v>247</v>
      </c>
      <c r="B23" s="66" t="s">
        <v>248</v>
      </c>
      <c r="C23" s="66" t="s">
        <v>264</v>
      </c>
      <c r="D23" s="66" t="s">
        <v>23</v>
      </c>
      <c r="E23" s="66">
        <v>128</v>
      </c>
      <c r="F23" s="66">
        <v>128</v>
      </c>
      <c r="G23" s="81"/>
      <c r="H23" s="79">
        <v>1500</v>
      </c>
      <c r="I23" s="80"/>
      <c r="J23" s="90">
        <v>1500</v>
      </c>
    </row>
    <row r="24" spans="1:10" x14ac:dyDescent="0.2">
      <c r="A24" s="66" t="s">
        <v>179</v>
      </c>
      <c r="B24" s="66" t="s">
        <v>180</v>
      </c>
      <c r="C24" s="66" t="s">
        <v>264</v>
      </c>
      <c r="D24" s="66">
        <v>4</v>
      </c>
      <c r="E24" s="66">
        <v>18</v>
      </c>
      <c r="F24" s="66">
        <v>18</v>
      </c>
      <c r="G24" s="92">
        <v>70</v>
      </c>
      <c r="H24" s="79">
        <v>100</v>
      </c>
      <c r="I24" s="80"/>
      <c r="J24" s="90">
        <v>100</v>
      </c>
    </row>
    <row r="25" spans="1:10" x14ac:dyDescent="0.2">
      <c r="A25" s="66" t="s">
        <v>189</v>
      </c>
      <c r="B25" s="66" t="s">
        <v>190</v>
      </c>
      <c r="C25" s="66" t="s">
        <v>264</v>
      </c>
      <c r="D25" s="66">
        <v>4</v>
      </c>
      <c r="E25" s="66">
        <v>18</v>
      </c>
      <c r="F25" s="66">
        <v>18</v>
      </c>
      <c r="G25" s="92">
        <v>70</v>
      </c>
      <c r="H25" s="79">
        <v>100</v>
      </c>
      <c r="I25" s="80"/>
      <c r="J25" s="90">
        <v>100</v>
      </c>
    </row>
    <row r="26" spans="1:10" x14ac:dyDescent="0.2">
      <c r="A26" s="66" t="s">
        <v>208</v>
      </c>
      <c r="B26" s="66" t="s">
        <v>209</v>
      </c>
      <c r="C26" s="66" t="s">
        <v>264</v>
      </c>
      <c r="D26" s="66">
        <v>8</v>
      </c>
      <c r="E26" s="66">
        <v>18</v>
      </c>
      <c r="F26" s="66">
        <v>18</v>
      </c>
      <c r="G26" s="92">
        <v>70</v>
      </c>
      <c r="H26" s="79">
        <v>100</v>
      </c>
      <c r="I26" s="80"/>
      <c r="J26" s="90">
        <v>100</v>
      </c>
    </row>
    <row r="27" spans="1:10" x14ac:dyDescent="0.2">
      <c r="A27" s="66" t="s">
        <v>218</v>
      </c>
      <c r="B27" s="66" t="s">
        <v>219</v>
      </c>
      <c r="C27" s="66" t="s">
        <v>264</v>
      </c>
      <c r="D27" s="66">
        <v>16</v>
      </c>
      <c r="E27" s="66">
        <v>100</v>
      </c>
      <c r="F27" s="66">
        <v>100</v>
      </c>
      <c r="G27" s="92">
        <v>70</v>
      </c>
      <c r="H27" s="79">
        <v>200</v>
      </c>
      <c r="I27" s="80"/>
      <c r="J27" s="90">
        <v>200</v>
      </c>
    </row>
    <row r="28" spans="1:10" x14ac:dyDescent="0.2">
      <c r="A28" s="66" t="s">
        <v>221</v>
      </c>
      <c r="B28" s="66" t="s">
        <v>222</v>
      </c>
      <c r="C28" s="66" t="s">
        <v>264</v>
      </c>
      <c r="D28" s="66">
        <v>4</v>
      </c>
      <c r="E28" s="66">
        <v>14</v>
      </c>
      <c r="F28" s="66">
        <v>64</v>
      </c>
      <c r="G28" s="92">
        <v>70</v>
      </c>
      <c r="H28" s="79">
        <v>200</v>
      </c>
      <c r="I28" s="80"/>
      <c r="J28" s="90">
        <v>200</v>
      </c>
    </row>
    <row r="29" spans="1:10" x14ac:dyDescent="0.2">
      <c r="A29" s="66" t="s">
        <v>224</v>
      </c>
      <c r="B29" s="66" t="s">
        <v>225</v>
      </c>
      <c r="C29" s="66" t="s">
        <v>264</v>
      </c>
      <c r="D29" s="66">
        <v>8</v>
      </c>
      <c r="E29" s="66">
        <v>18</v>
      </c>
      <c r="F29" s="66">
        <v>18</v>
      </c>
      <c r="G29" s="92">
        <v>70</v>
      </c>
      <c r="H29" s="79">
        <v>100</v>
      </c>
      <c r="I29" s="80"/>
      <c r="J29" s="90">
        <v>100</v>
      </c>
    </row>
    <row r="30" spans="1:10" x14ac:dyDescent="0.2">
      <c r="A30" s="66" t="s">
        <v>226</v>
      </c>
      <c r="B30" s="66" t="s">
        <v>227</v>
      </c>
      <c r="C30" s="66" t="s">
        <v>264</v>
      </c>
      <c r="D30" s="66">
        <v>4</v>
      </c>
      <c r="E30" s="66">
        <v>14</v>
      </c>
      <c r="F30" s="66">
        <v>14</v>
      </c>
      <c r="G30" s="92">
        <v>70</v>
      </c>
      <c r="H30" s="79">
        <v>100</v>
      </c>
      <c r="I30" s="80"/>
      <c r="J30" s="90">
        <v>100</v>
      </c>
    </row>
    <row r="31" spans="1:10" x14ac:dyDescent="0.2">
      <c r="A31" s="66" t="s">
        <v>235</v>
      </c>
      <c r="B31" s="66" t="s">
        <v>236</v>
      </c>
      <c r="C31" s="66" t="s">
        <v>264</v>
      </c>
      <c r="D31" s="66">
        <v>8</v>
      </c>
      <c r="E31" s="66">
        <v>18</v>
      </c>
      <c r="F31" s="66">
        <v>64</v>
      </c>
      <c r="G31" s="92">
        <v>70</v>
      </c>
      <c r="H31" s="79">
        <v>200</v>
      </c>
      <c r="I31" s="80"/>
      <c r="J31" s="90">
        <v>200</v>
      </c>
    </row>
    <row r="32" spans="1:10" x14ac:dyDescent="0.2">
      <c r="A32" s="73" t="s">
        <v>238</v>
      </c>
      <c r="B32" s="73" t="s">
        <v>239</v>
      </c>
      <c r="C32" s="66" t="s">
        <v>264</v>
      </c>
      <c r="D32" s="73">
        <v>8</v>
      </c>
      <c r="E32" s="73">
        <v>18</v>
      </c>
      <c r="F32" s="73">
        <v>64</v>
      </c>
      <c r="G32" s="92">
        <v>70</v>
      </c>
      <c r="H32" s="79">
        <v>100</v>
      </c>
      <c r="I32" s="80"/>
      <c r="J32" s="90">
        <v>100</v>
      </c>
    </row>
    <row r="33" spans="1:10" x14ac:dyDescent="0.2">
      <c r="A33" s="66" t="s">
        <v>240</v>
      </c>
      <c r="B33" s="66" t="s">
        <v>241</v>
      </c>
      <c r="C33" s="66" t="s">
        <v>264</v>
      </c>
      <c r="D33" s="66">
        <v>4</v>
      </c>
      <c r="E33" s="66">
        <v>14</v>
      </c>
      <c r="F33" s="66">
        <v>14</v>
      </c>
      <c r="G33" s="92">
        <v>70</v>
      </c>
      <c r="H33" s="79">
        <v>100</v>
      </c>
      <c r="I33" s="80"/>
      <c r="J33" s="90">
        <v>100</v>
      </c>
    </row>
    <row r="34" spans="1:10" x14ac:dyDescent="0.2">
      <c r="A34" s="66" t="s">
        <v>251</v>
      </c>
      <c r="B34" s="66" t="s">
        <v>252</v>
      </c>
      <c r="C34" s="66" t="s">
        <v>264</v>
      </c>
      <c r="D34" s="66">
        <v>2</v>
      </c>
      <c r="E34" s="66">
        <v>18</v>
      </c>
      <c r="F34" s="66">
        <v>18</v>
      </c>
      <c r="G34" s="92">
        <v>70</v>
      </c>
      <c r="H34" s="79">
        <v>50</v>
      </c>
      <c r="I34" s="80"/>
      <c r="J34" s="9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showGridLines="0" workbookViewId="0">
      <pane ySplit="1" topLeftCell="A23" activePane="bottomLeft" state="frozen"/>
      <selection pane="bottomLeft" activeCell="H34" sqref="H34:H38"/>
    </sheetView>
  </sheetViews>
  <sheetFormatPr defaultColWidth="12.625" defaultRowHeight="15" customHeight="1" x14ac:dyDescent="0.2"/>
  <cols>
    <col min="1" max="1" width="13.75" style="118" customWidth="1"/>
    <col min="2" max="2" width="14" style="118" customWidth="1"/>
    <col min="3" max="3" width="9.625" style="118" hidden="1" customWidth="1"/>
    <col min="4" max="4" width="10.875" style="118" hidden="1" customWidth="1"/>
    <col min="5" max="5" width="42.75" style="118" customWidth="1"/>
    <col min="6" max="6" width="8.125" style="118" customWidth="1"/>
    <col min="7" max="9" width="15.625" style="118" customWidth="1"/>
    <col min="10" max="10" width="19" style="118" customWidth="1"/>
    <col min="11" max="11" width="7.75" style="118" hidden="1" customWidth="1"/>
    <col min="12" max="12" width="11.625" style="118" hidden="1" customWidth="1"/>
    <col min="13" max="13" width="11" style="118" customWidth="1"/>
    <col min="14" max="15" width="11.25" style="118" customWidth="1"/>
    <col min="16" max="17" width="11.75" style="118" customWidth="1"/>
    <col min="18" max="18" width="22.375" style="118" customWidth="1"/>
    <col min="19" max="30" width="7.625" style="118" customWidth="1"/>
    <col min="31" max="16384" width="12.625" style="118"/>
  </cols>
  <sheetData>
    <row r="1" spans="1:30" ht="38.25" x14ac:dyDescent="0.2">
      <c r="A1" s="110" t="s">
        <v>334</v>
      </c>
      <c r="B1" s="111" t="s">
        <v>0</v>
      </c>
      <c r="C1" s="112" t="s">
        <v>335</v>
      </c>
      <c r="D1" s="112" t="s">
        <v>336</v>
      </c>
      <c r="E1" s="112" t="s">
        <v>1</v>
      </c>
      <c r="F1" s="113" t="s">
        <v>11</v>
      </c>
      <c r="G1" s="114" t="s">
        <v>2</v>
      </c>
      <c r="H1" s="114" t="s">
        <v>265</v>
      </c>
      <c r="I1" s="114" t="s">
        <v>337</v>
      </c>
      <c r="J1" s="114" t="s">
        <v>4</v>
      </c>
      <c r="K1" s="114" t="s">
        <v>5</v>
      </c>
      <c r="L1" s="114" t="s">
        <v>338</v>
      </c>
      <c r="M1" s="113" t="s">
        <v>266</v>
      </c>
      <c r="N1" s="113" t="s">
        <v>9</v>
      </c>
      <c r="O1" s="113" t="s">
        <v>267</v>
      </c>
      <c r="P1" s="113" t="s">
        <v>268</v>
      </c>
      <c r="Q1" s="115"/>
      <c r="R1" s="116" t="s">
        <v>339</v>
      </c>
      <c r="S1" s="117"/>
    </row>
    <row r="2" spans="1:30" ht="14.25" x14ac:dyDescent="0.2">
      <c r="A2" s="119" t="s">
        <v>340</v>
      </c>
      <c r="B2" s="120" t="s">
        <v>12</v>
      </c>
      <c r="C2" s="121">
        <v>2</v>
      </c>
      <c r="D2" s="121">
        <v>2</v>
      </c>
      <c r="E2" s="121" t="s">
        <v>341</v>
      </c>
      <c r="F2" s="122" t="s">
        <v>16</v>
      </c>
      <c r="G2" s="120" t="s">
        <v>342</v>
      </c>
      <c r="H2" s="120" t="s">
        <v>343</v>
      </c>
      <c r="I2" s="120" t="s">
        <v>343</v>
      </c>
      <c r="J2" s="120"/>
      <c r="K2" s="120">
        <v>1</v>
      </c>
      <c r="L2" s="123">
        <v>2</v>
      </c>
      <c r="M2" s="124">
        <v>4</v>
      </c>
      <c r="N2" s="123">
        <v>8</v>
      </c>
      <c r="O2" s="125">
        <v>100</v>
      </c>
      <c r="P2" s="122"/>
      <c r="Q2" s="126"/>
      <c r="R2" s="117"/>
      <c r="S2" s="117"/>
    </row>
    <row r="3" spans="1:30" ht="14.25" x14ac:dyDescent="0.2">
      <c r="A3" s="119" t="s">
        <v>340</v>
      </c>
      <c r="B3" s="120" t="s">
        <v>12</v>
      </c>
      <c r="C3" s="121">
        <v>2</v>
      </c>
      <c r="D3" s="121">
        <v>1</v>
      </c>
      <c r="E3" s="121" t="s">
        <v>341</v>
      </c>
      <c r="F3" s="122" t="s">
        <v>16</v>
      </c>
      <c r="G3" s="120" t="s">
        <v>344</v>
      </c>
      <c r="H3" s="120" t="s">
        <v>345</v>
      </c>
      <c r="I3" s="120" t="s">
        <v>345</v>
      </c>
      <c r="J3" s="120"/>
      <c r="K3" s="120">
        <v>1</v>
      </c>
      <c r="L3" s="123">
        <v>2</v>
      </c>
      <c r="M3" s="124">
        <v>4</v>
      </c>
      <c r="N3" s="123">
        <v>8</v>
      </c>
      <c r="O3" s="125">
        <v>100</v>
      </c>
      <c r="P3" s="122"/>
      <c r="Q3" s="126"/>
      <c r="R3" s="117"/>
      <c r="S3" s="117"/>
    </row>
    <row r="4" spans="1:30" ht="14.25" x14ac:dyDescent="0.2">
      <c r="A4" s="119" t="s">
        <v>346</v>
      </c>
      <c r="B4" s="120" t="s">
        <v>12</v>
      </c>
      <c r="C4" s="121">
        <v>2</v>
      </c>
      <c r="D4" s="121">
        <v>1</v>
      </c>
      <c r="E4" s="121" t="s">
        <v>347</v>
      </c>
      <c r="F4" s="124" t="s">
        <v>16</v>
      </c>
      <c r="G4" s="120" t="s">
        <v>348</v>
      </c>
      <c r="H4" s="120" t="s">
        <v>349</v>
      </c>
      <c r="I4" s="120" t="s">
        <v>349</v>
      </c>
      <c r="J4" s="120"/>
      <c r="K4" s="120">
        <v>1</v>
      </c>
      <c r="L4" s="123">
        <v>2</v>
      </c>
      <c r="M4" s="124">
        <v>4</v>
      </c>
      <c r="N4" s="123">
        <v>8</v>
      </c>
      <c r="O4" s="125">
        <v>100</v>
      </c>
      <c r="P4" s="124"/>
      <c r="Q4" s="127"/>
      <c r="R4" s="117"/>
      <c r="S4" s="117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</row>
    <row r="5" spans="1:30" ht="15.75" customHeight="1" x14ac:dyDescent="0.2">
      <c r="A5" s="119" t="s">
        <v>350</v>
      </c>
      <c r="B5" s="120" t="s">
        <v>12</v>
      </c>
      <c r="C5" s="121">
        <v>2</v>
      </c>
      <c r="D5" s="121">
        <v>1</v>
      </c>
      <c r="E5" s="121" t="s">
        <v>347</v>
      </c>
      <c r="F5" s="124" t="s">
        <v>16</v>
      </c>
      <c r="G5" s="120" t="s">
        <v>351</v>
      </c>
      <c r="H5" s="120" t="s">
        <v>352</v>
      </c>
      <c r="I5" s="120" t="s">
        <v>352</v>
      </c>
      <c r="J5" s="120"/>
      <c r="K5" s="120">
        <v>1</v>
      </c>
      <c r="L5" s="123">
        <v>2</v>
      </c>
      <c r="M5" s="124">
        <v>4</v>
      </c>
      <c r="N5" s="123">
        <v>8</v>
      </c>
      <c r="O5" s="125">
        <v>100</v>
      </c>
      <c r="P5" s="124"/>
      <c r="Q5" s="127"/>
      <c r="R5" s="117"/>
      <c r="S5" s="117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</row>
    <row r="6" spans="1:30" ht="15.75" customHeight="1" x14ac:dyDescent="0.2">
      <c r="A6" s="119" t="s">
        <v>353</v>
      </c>
      <c r="B6" s="120" t="s">
        <v>12</v>
      </c>
      <c r="C6" s="121">
        <v>2</v>
      </c>
      <c r="D6" s="121">
        <v>1</v>
      </c>
      <c r="E6" s="121" t="s">
        <v>347</v>
      </c>
      <c r="F6" s="124" t="s">
        <v>16</v>
      </c>
      <c r="G6" s="120" t="s">
        <v>354</v>
      </c>
      <c r="H6" s="120" t="s">
        <v>355</v>
      </c>
      <c r="I6" s="120" t="s">
        <v>355</v>
      </c>
      <c r="J6" s="120"/>
      <c r="K6" s="120">
        <v>1</v>
      </c>
      <c r="L6" s="123">
        <v>2</v>
      </c>
      <c r="M6" s="124">
        <v>4</v>
      </c>
      <c r="N6" s="123">
        <v>8</v>
      </c>
      <c r="O6" s="125">
        <v>100</v>
      </c>
      <c r="P6" s="124"/>
      <c r="Q6" s="127"/>
      <c r="R6" s="117"/>
      <c r="S6" s="117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</row>
    <row r="7" spans="1:30" x14ac:dyDescent="0.25">
      <c r="A7" s="129" t="s">
        <v>340</v>
      </c>
      <c r="B7" s="130" t="s">
        <v>12</v>
      </c>
      <c r="C7" s="131">
        <v>2</v>
      </c>
      <c r="D7" s="131">
        <v>2</v>
      </c>
      <c r="E7" s="132" t="s">
        <v>356</v>
      </c>
      <c r="F7" s="133" t="s">
        <v>37</v>
      </c>
      <c r="G7" s="130" t="s">
        <v>270</v>
      </c>
      <c r="H7" s="130" t="s">
        <v>271</v>
      </c>
      <c r="I7" s="134" t="s">
        <v>357</v>
      </c>
      <c r="J7" s="130" t="s">
        <v>358</v>
      </c>
      <c r="K7" s="130">
        <v>1</v>
      </c>
      <c r="L7" s="130">
        <v>3</v>
      </c>
      <c r="M7" s="129">
        <v>3</v>
      </c>
      <c r="N7" s="130">
        <v>10</v>
      </c>
      <c r="O7" s="135">
        <v>80</v>
      </c>
      <c r="P7" s="133">
        <v>100</v>
      </c>
      <c r="Q7" s="136"/>
      <c r="R7" s="117"/>
      <c r="S7" s="117"/>
    </row>
    <row r="8" spans="1:30" x14ac:dyDescent="0.25">
      <c r="A8" s="129" t="s">
        <v>340</v>
      </c>
      <c r="B8" s="130" t="s">
        <v>12</v>
      </c>
      <c r="C8" s="131">
        <v>2</v>
      </c>
      <c r="D8" s="131">
        <v>1</v>
      </c>
      <c r="E8" s="132" t="s">
        <v>359</v>
      </c>
      <c r="F8" s="133" t="s">
        <v>37</v>
      </c>
      <c r="G8" s="130" t="s">
        <v>272</v>
      </c>
      <c r="H8" s="130" t="s">
        <v>273</v>
      </c>
      <c r="I8" s="134" t="s">
        <v>360</v>
      </c>
      <c r="J8" s="130" t="s">
        <v>358</v>
      </c>
      <c r="K8" s="130">
        <v>1</v>
      </c>
      <c r="L8" s="130">
        <v>3</v>
      </c>
      <c r="M8" s="129">
        <v>6</v>
      </c>
      <c r="N8" s="130">
        <v>10</v>
      </c>
      <c r="O8" s="135">
        <v>80</v>
      </c>
      <c r="P8" s="133">
        <v>100</v>
      </c>
      <c r="Q8" s="136">
        <v>50</v>
      </c>
      <c r="R8" s="117"/>
      <c r="S8" s="117"/>
    </row>
    <row r="9" spans="1:30" x14ac:dyDescent="0.25">
      <c r="A9" s="129" t="s">
        <v>340</v>
      </c>
      <c r="B9" s="130" t="s">
        <v>12</v>
      </c>
      <c r="C9" s="131">
        <v>2</v>
      </c>
      <c r="D9" s="131">
        <v>2</v>
      </c>
      <c r="E9" s="132" t="s">
        <v>361</v>
      </c>
      <c r="F9" s="133" t="s">
        <v>37</v>
      </c>
      <c r="G9" s="130" t="s">
        <v>274</v>
      </c>
      <c r="H9" s="130" t="s">
        <v>275</v>
      </c>
      <c r="I9" s="134" t="s">
        <v>362</v>
      </c>
      <c r="J9" s="130" t="s">
        <v>358</v>
      </c>
      <c r="K9" s="130">
        <v>1</v>
      </c>
      <c r="L9" s="130">
        <v>4</v>
      </c>
      <c r="M9" s="129">
        <v>3</v>
      </c>
      <c r="N9" s="130">
        <v>16</v>
      </c>
      <c r="O9" s="135">
        <v>80</v>
      </c>
      <c r="P9" s="133">
        <v>100</v>
      </c>
      <c r="Q9" s="136">
        <v>30</v>
      </c>
      <c r="R9" s="117"/>
      <c r="S9" s="117"/>
    </row>
    <row r="10" spans="1:30" x14ac:dyDescent="0.25">
      <c r="A10" s="129" t="s">
        <v>340</v>
      </c>
      <c r="B10" s="130" t="s">
        <v>12</v>
      </c>
      <c r="C10" s="131">
        <v>2</v>
      </c>
      <c r="D10" s="131">
        <v>1</v>
      </c>
      <c r="E10" s="132" t="s">
        <v>363</v>
      </c>
      <c r="F10" s="133" t="s">
        <v>37</v>
      </c>
      <c r="G10" s="130" t="s">
        <v>276</v>
      </c>
      <c r="H10" s="130" t="s">
        <v>277</v>
      </c>
      <c r="I10" s="134" t="s">
        <v>364</v>
      </c>
      <c r="J10" s="130" t="s">
        <v>358</v>
      </c>
      <c r="K10" s="130">
        <v>1</v>
      </c>
      <c r="L10" s="130">
        <v>4</v>
      </c>
      <c r="M10" s="129">
        <v>3</v>
      </c>
      <c r="N10" s="130">
        <v>16</v>
      </c>
      <c r="O10" s="135">
        <v>80</v>
      </c>
      <c r="P10" s="133">
        <v>100</v>
      </c>
      <c r="Q10" s="136"/>
      <c r="R10" s="117"/>
      <c r="S10" s="117"/>
    </row>
    <row r="11" spans="1:30" x14ac:dyDescent="0.25">
      <c r="A11" s="129" t="s">
        <v>340</v>
      </c>
      <c r="B11" s="130" t="s">
        <v>12</v>
      </c>
      <c r="C11" s="131">
        <v>2</v>
      </c>
      <c r="D11" s="131">
        <v>2</v>
      </c>
      <c r="E11" s="132" t="s">
        <v>365</v>
      </c>
      <c r="F11" s="133" t="s">
        <v>37</v>
      </c>
      <c r="G11" s="130" t="s">
        <v>278</v>
      </c>
      <c r="H11" s="130" t="s">
        <v>279</v>
      </c>
      <c r="I11" s="134" t="s">
        <v>366</v>
      </c>
      <c r="J11" s="130" t="s">
        <v>358</v>
      </c>
      <c r="K11" s="130">
        <v>1</v>
      </c>
      <c r="L11" s="130">
        <v>3</v>
      </c>
      <c r="M11" s="129">
        <v>3</v>
      </c>
      <c r="N11" s="130">
        <v>8</v>
      </c>
      <c r="O11" s="135">
        <v>85</v>
      </c>
      <c r="P11" s="133">
        <v>100</v>
      </c>
      <c r="Q11" s="136"/>
      <c r="R11" s="117"/>
      <c r="S11" s="117"/>
    </row>
    <row r="12" spans="1:30" x14ac:dyDescent="0.25">
      <c r="A12" s="137" t="s">
        <v>340</v>
      </c>
      <c r="B12" s="138" t="s">
        <v>12</v>
      </c>
      <c r="C12" s="139"/>
      <c r="D12" s="139"/>
      <c r="E12" s="140" t="s">
        <v>367</v>
      </c>
      <c r="F12" s="141" t="s">
        <v>37</v>
      </c>
      <c r="G12" s="138" t="s">
        <v>280</v>
      </c>
      <c r="H12" s="138" t="s">
        <v>281</v>
      </c>
      <c r="I12" s="134" t="s">
        <v>368</v>
      </c>
      <c r="J12" s="138" t="s">
        <v>358</v>
      </c>
      <c r="K12" s="138">
        <v>1</v>
      </c>
      <c r="L12" s="138" t="s">
        <v>101</v>
      </c>
      <c r="M12" s="137">
        <v>4</v>
      </c>
      <c r="N12" s="138">
        <v>16</v>
      </c>
      <c r="O12" s="142">
        <v>200</v>
      </c>
      <c r="P12" s="141">
        <v>290</v>
      </c>
      <c r="Q12" s="143"/>
      <c r="R12" s="144"/>
      <c r="S12" s="117"/>
    </row>
    <row r="13" spans="1:30" x14ac:dyDescent="0.25">
      <c r="A13" s="129" t="s">
        <v>340</v>
      </c>
      <c r="B13" s="130" t="s">
        <v>12</v>
      </c>
      <c r="C13" s="131"/>
      <c r="D13" s="131"/>
      <c r="E13" s="132" t="s">
        <v>369</v>
      </c>
      <c r="F13" s="133" t="s">
        <v>37</v>
      </c>
      <c r="G13" s="130" t="s">
        <v>282</v>
      </c>
      <c r="H13" s="130" t="s">
        <v>283</v>
      </c>
      <c r="I13" s="134" t="s">
        <v>370</v>
      </c>
      <c r="J13" s="130" t="s">
        <v>358</v>
      </c>
      <c r="K13" s="130">
        <v>1</v>
      </c>
      <c r="L13" s="130" t="s">
        <v>101</v>
      </c>
      <c r="M13" s="129">
        <v>4</v>
      </c>
      <c r="N13" s="130">
        <v>16</v>
      </c>
      <c r="O13" s="135">
        <v>200</v>
      </c>
      <c r="P13" s="133">
        <v>290</v>
      </c>
      <c r="Q13" s="136"/>
      <c r="R13" s="117"/>
      <c r="S13" s="117"/>
    </row>
    <row r="14" spans="1:30" ht="14.25" x14ac:dyDescent="0.2">
      <c r="A14" s="129" t="s">
        <v>340</v>
      </c>
      <c r="B14" s="130" t="s">
        <v>12</v>
      </c>
      <c r="C14" s="131"/>
      <c r="D14" s="131"/>
      <c r="E14" s="132" t="s">
        <v>371</v>
      </c>
      <c r="F14" s="133" t="s">
        <v>37</v>
      </c>
      <c r="G14" s="130" t="s">
        <v>284</v>
      </c>
      <c r="H14" s="130" t="s">
        <v>285</v>
      </c>
      <c r="I14" s="130" t="s">
        <v>101</v>
      </c>
      <c r="J14" s="130" t="s">
        <v>358</v>
      </c>
      <c r="K14" s="130">
        <v>1</v>
      </c>
      <c r="L14" s="130" t="s">
        <v>101</v>
      </c>
      <c r="M14" s="129">
        <v>2</v>
      </c>
      <c r="N14" s="130">
        <v>8</v>
      </c>
      <c r="O14" s="135">
        <v>80</v>
      </c>
      <c r="P14" s="133">
        <v>100</v>
      </c>
      <c r="Q14" s="136"/>
      <c r="R14" s="116" t="s">
        <v>372</v>
      </c>
      <c r="S14" s="117"/>
    </row>
    <row r="15" spans="1:30" ht="14.25" x14ac:dyDescent="0.2">
      <c r="A15" s="129" t="s">
        <v>340</v>
      </c>
      <c r="B15" s="130" t="s">
        <v>12</v>
      </c>
      <c r="C15" s="131">
        <v>2</v>
      </c>
      <c r="D15" s="131">
        <v>3</v>
      </c>
      <c r="E15" s="132" t="s">
        <v>373</v>
      </c>
      <c r="F15" s="133" t="s">
        <v>37</v>
      </c>
      <c r="G15" s="130" t="s">
        <v>286</v>
      </c>
      <c r="H15" s="130" t="s">
        <v>287</v>
      </c>
      <c r="I15" s="130" t="s">
        <v>101</v>
      </c>
      <c r="J15" s="130" t="s">
        <v>358</v>
      </c>
      <c r="K15" s="130">
        <v>1</v>
      </c>
      <c r="L15" s="130">
        <v>3</v>
      </c>
      <c r="M15" s="129">
        <v>3</v>
      </c>
      <c r="N15" s="130">
        <v>8</v>
      </c>
      <c r="O15" s="135">
        <v>80</v>
      </c>
      <c r="P15" s="133">
        <v>100</v>
      </c>
      <c r="Q15" s="136"/>
      <c r="R15" s="116" t="s">
        <v>372</v>
      </c>
      <c r="S15" s="117"/>
    </row>
    <row r="16" spans="1:30" ht="14.25" x14ac:dyDescent="0.2">
      <c r="A16" s="129" t="s">
        <v>340</v>
      </c>
      <c r="B16" s="130" t="s">
        <v>12</v>
      </c>
      <c r="C16" s="131">
        <v>2</v>
      </c>
      <c r="D16" s="131">
        <v>1</v>
      </c>
      <c r="E16" s="132" t="s">
        <v>374</v>
      </c>
      <c r="F16" s="133" t="s">
        <v>37</v>
      </c>
      <c r="G16" s="130" t="s">
        <v>288</v>
      </c>
      <c r="H16" s="130" t="s">
        <v>289</v>
      </c>
      <c r="I16" s="130" t="s">
        <v>101</v>
      </c>
      <c r="J16" s="130" t="s">
        <v>375</v>
      </c>
      <c r="K16" s="130">
        <v>1</v>
      </c>
      <c r="L16" s="130">
        <v>3</v>
      </c>
      <c r="M16" s="129">
        <v>2</v>
      </c>
      <c r="N16" s="130">
        <v>8</v>
      </c>
      <c r="O16" s="135">
        <v>80</v>
      </c>
      <c r="P16" s="133">
        <v>100</v>
      </c>
      <c r="Q16" s="136"/>
      <c r="R16" s="116" t="s">
        <v>372</v>
      </c>
      <c r="S16" s="117"/>
    </row>
    <row r="17" spans="1:19" x14ac:dyDescent="0.25">
      <c r="A17" s="145" t="s">
        <v>353</v>
      </c>
      <c r="B17" s="146" t="s">
        <v>12</v>
      </c>
      <c r="C17" s="147">
        <v>2</v>
      </c>
      <c r="D17" s="147">
        <v>1</v>
      </c>
      <c r="E17" s="147" t="s">
        <v>376</v>
      </c>
      <c r="F17" s="133" t="s">
        <v>37</v>
      </c>
      <c r="G17" s="147" t="s">
        <v>290</v>
      </c>
      <c r="H17" s="146" t="s">
        <v>291</v>
      </c>
      <c r="I17" s="134" t="s">
        <v>377</v>
      </c>
      <c r="J17" s="146" t="s">
        <v>358</v>
      </c>
      <c r="K17" s="146">
        <v>1</v>
      </c>
      <c r="L17" s="146">
        <v>2</v>
      </c>
      <c r="M17" s="145">
        <v>2</v>
      </c>
      <c r="N17" s="146">
        <v>8</v>
      </c>
      <c r="O17" s="146">
        <v>110</v>
      </c>
      <c r="P17" s="133">
        <v>100</v>
      </c>
      <c r="Q17" s="136"/>
      <c r="R17" s="117"/>
      <c r="S17" s="117"/>
    </row>
    <row r="18" spans="1:19" x14ac:dyDescent="0.25">
      <c r="A18" s="145" t="s">
        <v>353</v>
      </c>
      <c r="B18" s="146" t="s">
        <v>12</v>
      </c>
      <c r="C18" s="147">
        <v>2</v>
      </c>
      <c r="D18" s="147">
        <v>1</v>
      </c>
      <c r="E18" s="147" t="s">
        <v>378</v>
      </c>
      <c r="F18" s="133" t="s">
        <v>37</v>
      </c>
      <c r="G18" s="146" t="s">
        <v>292</v>
      </c>
      <c r="H18" s="146" t="s">
        <v>293</v>
      </c>
      <c r="I18" s="134" t="s">
        <v>379</v>
      </c>
      <c r="J18" s="146" t="s">
        <v>375</v>
      </c>
      <c r="K18" s="146">
        <v>1</v>
      </c>
      <c r="L18" s="146">
        <v>4</v>
      </c>
      <c r="M18" s="145">
        <v>4</v>
      </c>
      <c r="N18" s="146">
        <v>16</v>
      </c>
      <c r="O18" s="146">
        <v>110</v>
      </c>
      <c r="P18" s="133">
        <v>100</v>
      </c>
      <c r="Q18" s="136"/>
      <c r="R18" s="117"/>
      <c r="S18" s="117"/>
    </row>
    <row r="19" spans="1:19" ht="15.75" customHeight="1" x14ac:dyDescent="0.25">
      <c r="A19" s="145" t="s">
        <v>353</v>
      </c>
      <c r="B19" s="146" t="s">
        <v>12</v>
      </c>
      <c r="C19" s="147">
        <v>2</v>
      </c>
      <c r="D19" s="147">
        <v>1</v>
      </c>
      <c r="E19" s="147" t="s">
        <v>380</v>
      </c>
      <c r="F19" s="133" t="s">
        <v>37</v>
      </c>
      <c r="G19" s="146" t="s">
        <v>294</v>
      </c>
      <c r="H19" s="146" t="s">
        <v>295</v>
      </c>
      <c r="I19" s="134" t="s">
        <v>381</v>
      </c>
      <c r="J19" s="146" t="s">
        <v>375</v>
      </c>
      <c r="K19" s="146">
        <v>1</v>
      </c>
      <c r="L19" s="146">
        <v>2</v>
      </c>
      <c r="M19" s="145">
        <v>2</v>
      </c>
      <c r="N19" s="146">
        <v>8</v>
      </c>
      <c r="O19" s="146">
        <v>110</v>
      </c>
      <c r="P19" s="133">
        <v>100</v>
      </c>
      <c r="Q19" s="136"/>
      <c r="R19" s="117"/>
      <c r="S19" s="117"/>
    </row>
    <row r="20" spans="1:19" x14ac:dyDescent="0.25">
      <c r="A20" s="148" t="s">
        <v>346</v>
      </c>
      <c r="B20" s="148" t="s">
        <v>12</v>
      </c>
      <c r="C20" s="148">
        <v>2</v>
      </c>
      <c r="D20" s="148">
        <v>1</v>
      </c>
      <c r="E20" s="149" t="s">
        <v>382</v>
      </c>
      <c r="F20" s="133" t="s">
        <v>37</v>
      </c>
      <c r="G20" s="148" t="s">
        <v>296</v>
      </c>
      <c r="H20" s="148" t="s">
        <v>297</v>
      </c>
      <c r="I20" s="134" t="s">
        <v>383</v>
      </c>
      <c r="J20" s="148" t="s">
        <v>358</v>
      </c>
      <c r="K20" s="148">
        <v>1</v>
      </c>
      <c r="L20" s="148">
        <v>2</v>
      </c>
      <c r="M20" s="148">
        <v>2</v>
      </c>
      <c r="N20" s="148">
        <v>10</v>
      </c>
      <c r="O20" s="150">
        <v>110</v>
      </c>
      <c r="P20" s="133">
        <v>100</v>
      </c>
      <c r="Q20" s="136"/>
      <c r="R20" s="116" t="s">
        <v>384</v>
      </c>
      <c r="S20" s="117"/>
    </row>
    <row r="21" spans="1:19" ht="14.25" x14ac:dyDescent="0.2">
      <c r="A21" s="148" t="s">
        <v>346</v>
      </c>
      <c r="B21" s="148" t="s">
        <v>12</v>
      </c>
      <c r="C21" s="148"/>
      <c r="D21" s="148"/>
      <c r="E21" s="149" t="s">
        <v>385</v>
      </c>
      <c r="F21" s="133" t="s">
        <v>37</v>
      </c>
      <c r="G21" s="148" t="s">
        <v>298</v>
      </c>
      <c r="H21" s="148" t="s">
        <v>299</v>
      </c>
      <c r="I21" s="148" t="s">
        <v>101</v>
      </c>
      <c r="J21" s="148" t="s">
        <v>375</v>
      </c>
      <c r="K21" s="148">
        <v>1</v>
      </c>
      <c r="L21" s="148" t="s">
        <v>101</v>
      </c>
      <c r="M21" s="148">
        <v>2</v>
      </c>
      <c r="N21" s="148">
        <v>8</v>
      </c>
      <c r="O21" s="150">
        <v>100</v>
      </c>
      <c r="P21" s="133">
        <v>100</v>
      </c>
      <c r="Q21" s="136"/>
      <c r="R21" s="116" t="s">
        <v>372</v>
      </c>
      <c r="S21" s="117"/>
    </row>
    <row r="22" spans="1:19" ht="15.75" customHeight="1" x14ac:dyDescent="0.25">
      <c r="A22" s="148" t="s">
        <v>346</v>
      </c>
      <c r="B22" s="150" t="s">
        <v>12</v>
      </c>
      <c r="C22" s="151">
        <v>2</v>
      </c>
      <c r="D22" s="151">
        <v>1</v>
      </c>
      <c r="E22" s="151" t="s">
        <v>378</v>
      </c>
      <c r="F22" s="133" t="s">
        <v>37</v>
      </c>
      <c r="G22" s="148" t="s">
        <v>300</v>
      </c>
      <c r="H22" s="148" t="s">
        <v>301</v>
      </c>
      <c r="I22" s="134" t="s">
        <v>386</v>
      </c>
      <c r="J22" s="148" t="s">
        <v>375</v>
      </c>
      <c r="K22" s="148">
        <v>1</v>
      </c>
      <c r="L22" s="148">
        <v>4</v>
      </c>
      <c r="M22" s="148">
        <v>4</v>
      </c>
      <c r="N22" s="150">
        <v>16</v>
      </c>
      <c r="O22" s="150">
        <v>100</v>
      </c>
      <c r="P22" s="133">
        <v>110</v>
      </c>
      <c r="Q22" s="136"/>
      <c r="R22" s="117"/>
      <c r="S22" s="117"/>
    </row>
    <row r="23" spans="1:19" ht="15.75" customHeight="1" x14ac:dyDescent="0.25">
      <c r="A23" s="148" t="s">
        <v>346</v>
      </c>
      <c r="B23" s="150" t="s">
        <v>12</v>
      </c>
      <c r="C23" s="151">
        <v>2</v>
      </c>
      <c r="D23" s="151">
        <v>1</v>
      </c>
      <c r="E23" s="151" t="s">
        <v>380</v>
      </c>
      <c r="F23" s="133" t="s">
        <v>37</v>
      </c>
      <c r="G23" s="148" t="s">
        <v>302</v>
      </c>
      <c r="H23" s="148" t="s">
        <v>303</v>
      </c>
      <c r="I23" s="134" t="s">
        <v>387</v>
      </c>
      <c r="J23" s="148" t="s">
        <v>375</v>
      </c>
      <c r="K23" s="148">
        <v>1</v>
      </c>
      <c r="L23" s="148">
        <v>2</v>
      </c>
      <c r="M23" s="148">
        <v>2</v>
      </c>
      <c r="N23" s="150">
        <v>8</v>
      </c>
      <c r="O23" s="150">
        <v>100</v>
      </c>
      <c r="P23" s="133">
        <v>100</v>
      </c>
      <c r="Q23" s="136"/>
      <c r="R23" s="117"/>
      <c r="S23" s="117"/>
    </row>
    <row r="24" spans="1:19" ht="15.75" customHeight="1" x14ac:dyDescent="0.25">
      <c r="A24" s="152" t="s">
        <v>350</v>
      </c>
      <c r="B24" s="153" t="s">
        <v>12</v>
      </c>
      <c r="C24" s="154">
        <v>2</v>
      </c>
      <c r="D24" s="154">
        <v>1</v>
      </c>
      <c r="E24" s="155" t="s">
        <v>388</v>
      </c>
      <c r="F24" s="133" t="s">
        <v>37</v>
      </c>
      <c r="G24" s="153" t="s">
        <v>304</v>
      </c>
      <c r="H24" s="153" t="s">
        <v>305</v>
      </c>
      <c r="I24" s="134" t="s">
        <v>389</v>
      </c>
      <c r="J24" s="153" t="s">
        <v>375</v>
      </c>
      <c r="K24" s="153">
        <v>1</v>
      </c>
      <c r="L24" s="153">
        <v>2</v>
      </c>
      <c r="M24" s="153">
        <v>2</v>
      </c>
      <c r="N24" s="153">
        <v>8</v>
      </c>
      <c r="O24" s="153">
        <v>100</v>
      </c>
      <c r="P24" s="133">
        <v>100</v>
      </c>
      <c r="Q24" s="136"/>
      <c r="R24" s="117"/>
      <c r="S24" s="117"/>
    </row>
    <row r="25" spans="1:19" ht="15.75" customHeight="1" x14ac:dyDescent="0.2">
      <c r="A25" s="152" t="s">
        <v>350</v>
      </c>
      <c r="B25" s="153" t="s">
        <v>12</v>
      </c>
      <c r="C25" s="154">
        <v>2</v>
      </c>
      <c r="D25" s="154">
        <v>1</v>
      </c>
      <c r="E25" s="154" t="s">
        <v>382</v>
      </c>
      <c r="F25" s="133" t="s">
        <v>37</v>
      </c>
      <c r="G25" s="137" t="s">
        <v>306</v>
      </c>
      <c r="H25" s="152" t="s">
        <v>307</v>
      </c>
      <c r="I25" s="152" t="s">
        <v>101</v>
      </c>
      <c r="J25" s="152" t="s">
        <v>375</v>
      </c>
      <c r="K25" s="153">
        <v>1</v>
      </c>
      <c r="L25" s="153">
        <v>2</v>
      </c>
      <c r="M25" s="152">
        <v>2</v>
      </c>
      <c r="N25" s="153">
        <v>8</v>
      </c>
      <c r="O25" s="153">
        <v>100</v>
      </c>
      <c r="P25" s="133">
        <v>100</v>
      </c>
      <c r="Q25" s="136"/>
      <c r="R25" s="116" t="s">
        <v>372</v>
      </c>
      <c r="S25" s="117"/>
    </row>
    <row r="26" spans="1:19" ht="15.75" customHeight="1" x14ac:dyDescent="0.2">
      <c r="A26" s="152" t="s">
        <v>350</v>
      </c>
      <c r="B26" s="153" t="s">
        <v>12</v>
      </c>
      <c r="C26" s="154"/>
      <c r="D26" s="154"/>
      <c r="E26" s="154" t="s">
        <v>385</v>
      </c>
      <c r="F26" s="133" t="s">
        <v>37</v>
      </c>
      <c r="G26" s="137" t="s">
        <v>308</v>
      </c>
      <c r="H26" s="152" t="s">
        <v>309</v>
      </c>
      <c r="I26" s="152" t="s">
        <v>101</v>
      </c>
      <c r="J26" s="152" t="s">
        <v>375</v>
      </c>
      <c r="K26" s="153">
        <v>1</v>
      </c>
      <c r="L26" s="153" t="s">
        <v>101</v>
      </c>
      <c r="M26" s="152">
        <v>4</v>
      </c>
      <c r="N26" s="153">
        <v>6</v>
      </c>
      <c r="O26" s="153">
        <v>110</v>
      </c>
      <c r="P26" s="133">
        <v>100</v>
      </c>
      <c r="Q26" s="136"/>
      <c r="R26" s="116" t="s">
        <v>372</v>
      </c>
      <c r="S26" s="117"/>
    </row>
    <row r="27" spans="1:19" ht="15.75" customHeight="1" x14ac:dyDescent="0.25">
      <c r="A27" s="152" t="s">
        <v>350</v>
      </c>
      <c r="B27" s="153" t="s">
        <v>12</v>
      </c>
      <c r="C27" s="154">
        <v>2</v>
      </c>
      <c r="D27" s="154">
        <v>1</v>
      </c>
      <c r="E27" s="154" t="s">
        <v>378</v>
      </c>
      <c r="F27" s="133" t="s">
        <v>37</v>
      </c>
      <c r="G27" s="153" t="s">
        <v>310</v>
      </c>
      <c r="H27" s="153" t="s">
        <v>311</v>
      </c>
      <c r="I27" s="134" t="s">
        <v>390</v>
      </c>
      <c r="J27" s="153" t="s">
        <v>375</v>
      </c>
      <c r="K27" s="153">
        <v>1</v>
      </c>
      <c r="L27" s="153">
        <v>4</v>
      </c>
      <c r="M27" s="138">
        <v>4</v>
      </c>
      <c r="N27" s="138">
        <v>12</v>
      </c>
      <c r="O27" s="153">
        <v>110</v>
      </c>
      <c r="P27" s="133">
        <v>100</v>
      </c>
      <c r="Q27" s="136"/>
      <c r="R27" s="116" t="s">
        <v>391</v>
      </c>
      <c r="S27" s="117"/>
    </row>
    <row r="28" spans="1:19" ht="15.75" customHeight="1" x14ac:dyDescent="0.25">
      <c r="A28" s="152" t="s">
        <v>350</v>
      </c>
      <c r="B28" s="153" t="s">
        <v>12</v>
      </c>
      <c r="C28" s="154">
        <v>2</v>
      </c>
      <c r="D28" s="154">
        <v>1</v>
      </c>
      <c r="E28" s="154" t="s">
        <v>380</v>
      </c>
      <c r="F28" s="133" t="s">
        <v>37</v>
      </c>
      <c r="G28" s="153" t="s">
        <v>312</v>
      </c>
      <c r="H28" s="153" t="s">
        <v>313</v>
      </c>
      <c r="I28" s="134" t="s">
        <v>392</v>
      </c>
      <c r="J28" s="153" t="s">
        <v>375</v>
      </c>
      <c r="K28" s="153">
        <v>1</v>
      </c>
      <c r="L28" s="153">
        <v>2</v>
      </c>
      <c r="M28" s="153">
        <v>2</v>
      </c>
      <c r="N28" s="153">
        <v>8</v>
      </c>
      <c r="O28" s="153">
        <v>110</v>
      </c>
      <c r="P28" s="133">
        <v>200</v>
      </c>
      <c r="Q28" s="136"/>
      <c r="R28" s="117"/>
      <c r="S28" s="117"/>
    </row>
    <row r="29" spans="1:19" ht="15.75" customHeight="1" x14ac:dyDescent="0.25">
      <c r="A29" s="156" t="s">
        <v>393</v>
      </c>
      <c r="B29" s="157" t="s">
        <v>12</v>
      </c>
      <c r="C29" s="158">
        <v>2</v>
      </c>
      <c r="D29" s="158"/>
      <c r="E29" s="158" t="s">
        <v>394</v>
      </c>
      <c r="F29" s="133" t="s">
        <v>37</v>
      </c>
      <c r="G29" s="157" t="s">
        <v>314</v>
      </c>
      <c r="H29" s="157" t="s">
        <v>315</v>
      </c>
      <c r="I29" s="134" t="s">
        <v>395</v>
      </c>
      <c r="J29" s="157" t="s">
        <v>375</v>
      </c>
      <c r="K29" s="157">
        <v>1</v>
      </c>
      <c r="L29" s="157" t="s">
        <v>101</v>
      </c>
      <c r="M29" s="157">
        <v>6</v>
      </c>
      <c r="N29" s="157">
        <v>24</v>
      </c>
      <c r="O29" s="157">
        <v>110</v>
      </c>
      <c r="P29" s="133">
        <v>200</v>
      </c>
      <c r="Q29" s="136"/>
      <c r="R29" s="117"/>
      <c r="S29" s="117"/>
    </row>
    <row r="30" spans="1:19" ht="15.75" customHeight="1" x14ac:dyDescent="0.25">
      <c r="A30" s="156" t="s">
        <v>393</v>
      </c>
      <c r="B30" s="157" t="s">
        <v>12</v>
      </c>
      <c r="C30" s="158">
        <v>2</v>
      </c>
      <c r="D30" s="158">
        <v>3</v>
      </c>
      <c r="E30" s="158" t="s">
        <v>396</v>
      </c>
      <c r="F30" s="133" t="s">
        <v>37</v>
      </c>
      <c r="G30" s="157" t="s">
        <v>316</v>
      </c>
      <c r="H30" s="157" t="s">
        <v>317</v>
      </c>
      <c r="I30" s="134" t="s">
        <v>397</v>
      </c>
      <c r="J30" s="157" t="s">
        <v>358</v>
      </c>
      <c r="K30" s="157">
        <v>1</v>
      </c>
      <c r="L30" s="157" t="s">
        <v>101</v>
      </c>
      <c r="M30" s="157">
        <v>4</v>
      </c>
      <c r="N30" s="157">
        <v>16</v>
      </c>
      <c r="O30" s="157">
        <v>110</v>
      </c>
      <c r="P30" s="133">
        <v>200</v>
      </c>
      <c r="Q30" s="136"/>
      <c r="R30" s="117"/>
      <c r="S30" s="117"/>
    </row>
    <row r="31" spans="1:19" ht="15.75" customHeight="1" x14ac:dyDescent="0.25">
      <c r="A31" s="159" t="s">
        <v>393</v>
      </c>
      <c r="B31" s="160" t="s">
        <v>12</v>
      </c>
      <c r="C31" s="161"/>
      <c r="D31" s="161"/>
      <c r="E31" s="162" t="s">
        <v>398</v>
      </c>
      <c r="F31" s="163" t="s">
        <v>37</v>
      </c>
      <c r="G31" s="159" t="s">
        <v>318</v>
      </c>
      <c r="H31" s="159" t="s">
        <v>319</v>
      </c>
      <c r="I31" s="134" t="s">
        <v>399</v>
      </c>
      <c r="J31" s="159" t="s">
        <v>375</v>
      </c>
      <c r="K31" s="160">
        <v>1</v>
      </c>
      <c r="L31" s="160" t="s">
        <v>101</v>
      </c>
      <c r="M31" s="159">
        <v>4</v>
      </c>
      <c r="N31" s="160">
        <v>8</v>
      </c>
      <c r="O31" s="160">
        <v>160</v>
      </c>
      <c r="P31" s="159"/>
      <c r="Q31" s="164"/>
      <c r="R31" s="165" t="s">
        <v>400</v>
      </c>
      <c r="S31" s="117"/>
    </row>
    <row r="32" spans="1:19" ht="15.75" customHeight="1" x14ac:dyDescent="0.25">
      <c r="A32" s="159" t="s">
        <v>340</v>
      </c>
      <c r="B32" s="160" t="s">
        <v>12</v>
      </c>
      <c r="C32" s="161"/>
      <c r="D32" s="161"/>
      <c r="E32" s="162"/>
      <c r="F32" s="163"/>
      <c r="G32" s="159" t="s">
        <v>320</v>
      </c>
      <c r="H32" s="137" t="s">
        <v>321</v>
      </c>
      <c r="I32" s="134"/>
      <c r="J32" s="159"/>
      <c r="K32" s="160"/>
      <c r="L32" s="160"/>
      <c r="M32" s="159">
        <v>3</v>
      </c>
      <c r="N32" s="160">
        <v>10</v>
      </c>
      <c r="O32" s="160">
        <v>80</v>
      </c>
      <c r="P32" s="159">
        <v>100</v>
      </c>
      <c r="Q32" s="164"/>
      <c r="R32" s="165"/>
      <c r="S32" s="117"/>
    </row>
    <row r="33" spans="1:19" ht="15.75" customHeight="1" x14ac:dyDescent="0.25">
      <c r="A33" s="159" t="s">
        <v>340</v>
      </c>
      <c r="B33" s="160" t="s">
        <v>12</v>
      </c>
      <c r="C33" s="161"/>
      <c r="D33" s="161"/>
      <c r="E33" s="162"/>
      <c r="F33" s="163"/>
      <c r="G33" s="159" t="s">
        <v>322</v>
      </c>
      <c r="H33" s="137" t="s">
        <v>323</v>
      </c>
      <c r="I33" s="134"/>
      <c r="J33" s="159"/>
      <c r="K33" s="160"/>
      <c r="L33" s="160"/>
      <c r="M33" s="159">
        <v>2</v>
      </c>
      <c r="N33" s="160">
        <v>8</v>
      </c>
      <c r="O33" s="160">
        <v>80</v>
      </c>
      <c r="P33" s="159">
        <v>72</v>
      </c>
      <c r="Q33" s="164"/>
      <c r="R33" s="165"/>
      <c r="S33" s="117"/>
    </row>
    <row r="34" spans="1:19" ht="15.75" customHeight="1" x14ac:dyDescent="0.25">
      <c r="A34" s="159" t="s">
        <v>350</v>
      </c>
      <c r="B34" s="160" t="s">
        <v>12</v>
      </c>
      <c r="C34" s="161"/>
      <c r="D34" s="161"/>
      <c r="E34" s="162"/>
      <c r="F34" s="163"/>
      <c r="G34" s="159" t="s">
        <v>324</v>
      </c>
      <c r="H34" s="137" t="s">
        <v>325</v>
      </c>
      <c r="I34" s="134"/>
      <c r="J34" s="159"/>
      <c r="K34" s="160"/>
      <c r="L34" s="160"/>
      <c r="M34" s="159">
        <v>2</v>
      </c>
      <c r="N34" s="160">
        <v>8</v>
      </c>
      <c r="O34" s="160">
        <v>80</v>
      </c>
      <c r="P34" s="159">
        <v>70</v>
      </c>
      <c r="Q34" s="164"/>
      <c r="R34" s="165"/>
      <c r="S34" s="117"/>
    </row>
    <row r="35" spans="1:19" ht="15.75" customHeight="1" x14ac:dyDescent="0.25">
      <c r="A35" s="159" t="s">
        <v>346</v>
      </c>
      <c r="B35" s="160" t="s">
        <v>12</v>
      </c>
      <c r="C35" s="161"/>
      <c r="D35" s="161"/>
      <c r="E35" s="162"/>
      <c r="F35" s="163"/>
      <c r="G35" s="159" t="s">
        <v>326</v>
      </c>
      <c r="H35" s="137" t="s">
        <v>327</v>
      </c>
      <c r="I35" s="134"/>
      <c r="J35" s="159"/>
      <c r="K35" s="160"/>
      <c r="L35" s="160"/>
      <c r="M35" s="159">
        <v>2</v>
      </c>
      <c r="N35" s="160">
        <v>8</v>
      </c>
      <c r="O35" s="160">
        <v>80</v>
      </c>
      <c r="P35" s="159">
        <v>70</v>
      </c>
      <c r="Q35" s="164"/>
      <c r="R35" s="165"/>
      <c r="S35" s="117"/>
    </row>
    <row r="36" spans="1:19" ht="15.75" customHeight="1" x14ac:dyDescent="0.25">
      <c r="A36" s="159" t="s">
        <v>353</v>
      </c>
      <c r="B36" s="160" t="s">
        <v>12</v>
      </c>
      <c r="C36" s="161"/>
      <c r="D36" s="161"/>
      <c r="E36" s="162"/>
      <c r="F36" s="163"/>
      <c r="G36" s="159" t="s">
        <v>328</v>
      </c>
      <c r="H36" s="137" t="s">
        <v>329</v>
      </c>
      <c r="I36" s="134"/>
      <c r="J36" s="159"/>
      <c r="K36" s="160"/>
      <c r="L36" s="160"/>
      <c r="M36" s="159">
        <v>3</v>
      </c>
      <c r="N36" s="160">
        <v>10</v>
      </c>
      <c r="O36" s="160">
        <v>80</v>
      </c>
      <c r="P36" s="159">
        <v>100</v>
      </c>
      <c r="Q36" s="164"/>
      <c r="R36" s="165"/>
      <c r="S36" s="117"/>
    </row>
    <row r="37" spans="1:19" ht="15.75" customHeight="1" x14ac:dyDescent="0.25">
      <c r="A37" s="159" t="s">
        <v>340</v>
      </c>
      <c r="B37" s="160" t="s">
        <v>12</v>
      </c>
      <c r="C37" s="161"/>
      <c r="D37" s="161"/>
      <c r="E37" s="162"/>
      <c r="F37" s="163"/>
      <c r="G37" s="159" t="s">
        <v>330</v>
      </c>
      <c r="H37" s="137" t="s">
        <v>331</v>
      </c>
      <c r="I37" s="134"/>
      <c r="J37" s="159"/>
      <c r="K37" s="160"/>
      <c r="L37" s="160"/>
      <c r="M37" s="159">
        <v>2</v>
      </c>
      <c r="N37" s="160">
        <v>8</v>
      </c>
      <c r="O37" s="160">
        <v>80</v>
      </c>
      <c r="P37" s="159">
        <v>70</v>
      </c>
      <c r="Q37" s="164"/>
      <c r="R37" s="165"/>
      <c r="S37" s="117"/>
    </row>
    <row r="38" spans="1:19" ht="15.75" customHeight="1" x14ac:dyDescent="0.2">
      <c r="A38" s="137" t="s">
        <v>401</v>
      </c>
      <c r="B38" s="138" t="s">
        <v>12</v>
      </c>
      <c r="C38" s="139"/>
      <c r="D38" s="139"/>
      <c r="E38" s="139" t="s">
        <v>402</v>
      </c>
      <c r="F38" s="141" t="s">
        <v>37</v>
      </c>
      <c r="G38" s="137" t="s">
        <v>332</v>
      </c>
      <c r="H38" s="137" t="s">
        <v>333</v>
      </c>
      <c r="I38" s="137" t="s">
        <v>101</v>
      </c>
      <c r="J38" s="137" t="s">
        <v>375</v>
      </c>
      <c r="K38" s="138">
        <v>1</v>
      </c>
      <c r="L38" s="138" t="s">
        <v>101</v>
      </c>
      <c r="M38" s="137">
        <v>4</v>
      </c>
      <c r="N38" s="138">
        <v>16</v>
      </c>
      <c r="O38" s="138">
        <v>100</v>
      </c>
      <c r="P38" s="137">
        <v>300</v>
      </c>
      <c r="Q38" s="166"/>
      <c r="R38" s="167" t="s">
        <v>372</v>
      </c>
      <c r="S38" s="117"/>
    </row>
    <row r="39" spans="1:19" ht="15.75" customHeight="1" x14ac:dyDescent="0.25">
      <c r="A39" s="168"/>
      <c r="B39" s="168"/>
      <c r="C39" s="169"/>
      <c r="D39" s="169"/>
      <c r="G39" s="168"/>
      <c r="H39" s="128"/>
      <c r="I39" s="128"/>
      <c r="K39" s="170">
        <f>SUM(K22:K38)</f>
        <v>11</v>
      </c>
      <c r="L39" s="170"/>
      <c r="M39" s="170">
        <f>SUM(M22:M38)</f>
        <v>52</v>
      </c>
      <c r="N39" s="170">
        <f>SUM(N22:N38)</f>
        <v>182</v>
      </c>
      <c r="O39" s="170">
        <f>SUM(O7:O38)</f>
        <v>3275</v>
      </c>
      <c r="P39" s="170">
        <f>SUM(P7:P38)</f>
        <v>3872</v>
      </c>
      <c r="Q39" s="171"/>
    </row>
    <row r="40" spans="1:19" ht="15.75" customHeight="1" x14ac:dyDescent="0.25">
      <c r="A40" s="168"/>
      <c r="B40" s="168"/>
      <c r="C40" s="169"/>
      <c r="D40" s="169"/>
      <c r="G40" s="168"/>
      <c r="H40" s="128"/>
      <c r="I40" s="128"/>
      <c r="L40" s="168"/>
      <c r="M40" s="168"/>
    </row>
    <row r="41" spans="1:19" ht="15.75" customHeight="1" x14ac:dyDescent="0.25">
      <c r="A41" s="168"/>
      <c r="B41" s="168"/>
      <c r="C41" s="117"/>
      <c r="D41" s="117"/>
      <c r="E41" s="172"/>
      <c r="G41" s="111"/>
      <c r="H41" s="111"/>
      <c r="I41" s="111"/>
      <c r="J41" s="111"/>
      <c r="K41" s="111"/>
      <c r="L41" s="111"/>
      <c r="M41" s="111" t="s">
        <v>144</v>
      </c>
      <c r="N41" s="111" t="s">
        <v>145</v>
      </c>
      <c r="O41" s="111" t="s">
        <v>403</v>
      </c>
      <c r="P41" s="111" t="s">
        <v>404</v>
      </c>
      <c r="Q41" s="173"/>
    </row>
    <row r="42" spans="1:19" ht="15.75" customHeight="1" x14ac:dyDescent="0.25">
      <c r="A42" s="168"/>
      <c r="B42" s="168"/>
      <c r="C42" s="117"/>
      <c r="D42" s="117"/>
      <c r="E42" s="172" t="s">
        <v>405</v>
      </c>
      <c r="G42" s="174"/>
      <c r="H42" s="174"/>
      <c r="I42" s="174"/>
      <c r="J42" s="174"/>
      <c r="K42" s="174"/>
      <c r="L42" s="174"/>
      <c r="M42" s="175">
        <f>SUMIF($F$2:$F$38,"=MZ",M2:M38)</f>
        <v>83</v>
      </c>
      <c r="N42" s="175">
        <f>SUMIF($F$2:$F$38,"=MZ",N2:N38)</f>
        <v>296</v>
      </c>
      <c r="O42" s="175">
        <f>SUMIF($F$2:$F$38,"=MZ",O2:O38)</f>
        <v>2795</v>
      </c>
      <c r="P42" s="175">
        <f>SUMIF($F$2:$F$38,"=MZ",P2:P38)</f>
        <v>3390</v>
      </c>
      <c r="Q42" s="176"/>
    </row>
    <row r="43" spans="1:19" ht="15.75" customHeight="1" x14ac:dyDescent="0.25">
      <c r="A43" s="168"/>
      <c r="B43" s="168"/>
      <c r="C43" s="117"/>
      <c r="D43" s="117"/>
      <c r="E43" s="172" t="s">
        <v>16</v>
      </c>
      <c r="G43" s="174"/>
      <c r="H43" s="174"/>
      <c r="I43" s="174"/>
      <c r="J43" s="174"/>
      <c r="K43" s="174"/>
      <c r="L43" s="174"/>
      <c r="M43" s="175">
        <f>SUMIF($F$2:$F$38,"=DMZ",M2:M38)</f>
        <v>20</v>
      </c>
      <c r="N43" s="175">
        <f>SUMIF($F$2:$F$38,"=DMZ",N2:N38)</f>
        <v>40</v>
      </c>
      <c r="O43" s="175">
        <f>SUMIF($F$2:$F$38,"=DMZ",O2:O38)</f>
        <v>500</v>
      </c>
      <c r="P43" s="175">
        <f>SUMIF($F$2:$F$38,"=DMZ",P2:P38)</f>
        <v>0</v>
      </c>
      <c r="Q43" s="176"/>
    </row>
    <row r="44" spans="1:19" ht="25.5" x14ac:dyDescent="0.25">
      <c r="A44" s="168"/>
      <c r="B44" s="168"/>
      <c r="C44" s="177"/>
      <c r="D44" s="177"/>
      <c r="E44" s="178" t="s">
        <v>150</v>
      </c>
      <c r="G44" s="174"/>
      <c r="H44" s="174"/>
      <c r="I44" s="174"/>
      <c r="J44" s="174"/>
      <c r="K44" s="174"/>
      <c r="L44" s="174"/>
      <c r="M44" s="179" t="s">
        <v>101</v>
      </c>
      <c r="N44" s="179">
        <v>0</v>
      </c>
      <c r="O44" s="180">
        <v>0</v>
      </c>
    </row>
    <row r="45" spans="1:19" ht="15.75" customHeight="1" x14ac:dyDescent="0.25">
      <c r="A45" s="168"/>
      <c r="B45" s="168"/>
      <c r="C45" s="181"/>
      <c r="D45" s="181"/>
      <c r="E45" s="181"/>
      <c r="G45" s="182"/>
      <c r="H45" s="182"/>
      <c r="I45" s="182"/>
      <c r="J45" s="182"/>
      <c r="K45" s="182"/>
      <c r="L45" s="174" t="s">
        <v>406</v>
      </c>
      <c r="M45" s="174">
        <v>72</v>
      </c>
      <c r="N45" s="174">
        <v>370</v>
      </c>
      <c r="O45" s="174">
        <v>2000</v>
      </c>
    </row>
    <row r="46" spans="1:19" ht="51" customHeight="1" x14ac:dyDescent="0.2">
      <c r="A46" s="183" t="s">
        <v>340</v>
      </c>
      <c r="B46" s="184" t="s">
        <v>407</v>
      </c>
      <c r="C46" s="185" t="s">
        <v>408</v>
      </c>
      <c r="D46" s="185" t="s">
        <v>409</v>
      </c>
      <c r="E46" s="181" t="s">
        <v>410</v>
      </c>
      <c r="G46" s="186"/>
      <c r="H46" s="187"/>
      <c r="I46" s="187"/>
      <c r="J46" s="187"/>
      <c r="K46" s="188" t="s">
        <v>152</v>
      </c>
      <c r="L46" s="189"/>
      <c r="M46" s="189"/>
      <c r="N46" s="189"/>
      <c r="O46" s="189"/>
    </row>
    <row r="47" spans="1:19" ht="15.75" customHeight="1" x14ac:dyDescent="0.25">
      <c r="A47" s="183"/>
      <c r="B47" s="184" t="s">
        <v>411</v>
      </c>
      <c r="C47" s="185" t="s">
        <v>408</v>
      </c>
      <c r="D47" s="185" t="s">
        <v>409</v>
      </c>
      <c r="E47" s="181" t="s">
        <v>410</v>
      </c>
      <c r="G47" s="168"/>
      <c r="H47" s="128"/>
      <c r="I47" s="128"/>
      <c r="L47" s="168"/>
      <c r="M47" s="168"/>
    </row>
    <row r="48" spans="1:19" ht="15.75" customHeight="1" x14ac:dyDescent="0.25">
      <c r="A48" s="168"/>
      <c r="B48" s="168"/>
      <c r="G48" s="168"/>
      <c r="H48" s="128"/>
      <c r="I48" s="128"/>
      <c r="L48" s="168"/>
      <c r="M48" s="168"/>
    </row>
    <row r="49" spans="1:13" ht="15.75" customHeight="1" x14ac:dyDescent="0.25">
      <c r="A49" s="168"/>
      <c r="B49" s="168"/>
      <c r="G49" s="168"/>
      <c r="H49" s="128"/>
      <c r="I49" s="128"/>
      <c r="L49" s="168"/>
      <c r="M49" s="168"/>
    </row>
    <row r="50" spans="1:13" ht="15.75" customHeight="1" x14ac:dyDescent="0.25">
      <c r="A50" s="168"/>
      <c r="B50" s="168"/>
      <c r="G50" s="168"/>
      <c r="H50" s="128"/>
      <c r="I50" s="128"/>
      <c r="L50" s="168"/>
      <c r="M50" s="168"/>
    </row>
    <row r="51" spans="1:13" ht="15.75" customHeight="1" x14ac:dyDescent="0.25">
      <c r="A51" s="168"/>
      <c r="B51" s="168"/>
      <c r="G51" s="168"/>
      <c r="H51" s="128"/>
      <c r="I51" s="128"/>
      <c r="L51" s="168"/>
      <c r="M51" s="168"/>
    </row>
    <row r="52" spans="1:13" ht="15.75" customHeight="1" x14ac:dyDescent="0.25">
      <c r="A52" s="168"/>
      <c r="B52" s="168"/>
      <c r="G52" s="168"/>
      <c r="H52" s="128"/>
      <c r="I52" s="128"/>
      <c r="L52" s="168"/>
      <c r="M52" s="168"/>
    </row>
    <row r="53" spans="1:13" ht="15.75" customHeight="1" x14ac:dyDescent="0.25">
      <c r="A53" s="168"/>
      <c r="B53" s="168"/>
      <c r="G53" s="168"/>
      <c r="H53" s="128"/>
      <c r="I53" s="128"/>
      <c r="L53" s="168"/>
      <c r="M53" s="168"/>
    </row>
    <row r="54" spans="1:13" ht="15.75" customHeight="1" x14ac:dyDescent="0.25">
      <c r="A54" s="168"/>
      <c r="B54" s="168"/>
      <c r="G54" s="168"/>
      <c r="H54" s="128"/>
      <c r="I54" s="128"/>
      <c r="L54" s="168"/>
      <c r="M54" s="168"/>
    </row>
    <row r="55" spans="1:13" ht="15.75" customHeight="1" x14ac:dyDescent="0.25">
      <c r="A55" s="168"/>
      <c r="B55" s="168"/>
      <c r="G55" s="168"/>
      <c r="H55" s="128"/>
      <c r="I55" s="128"/>
      <c r="L55" s="168"/>
      <c r="M55" s="168"/>
    </row>
    <row r="56" spans="1:13" ht="15.75" customHeight="1" x14ac:dyDescent="0.25">
      <c r="A56" s="168"/>
      <c r="B56" s="168"/>
      <c r="G56" s="168"/>
      <c r="H56" s="128"/>
      <c r="I56" s="128"/>
      <c r="L56" s="168"/>
      <c r="M56" s="168"/>
    </row>
    <row r="57" spans="1:13" ht="15.75" customHeight="1" x14ac:dyDescent="0.25">
      <c r="A57" s="168"/>
      <c r="B57" s="168"/>
      <c r="G57" s="168"/>
      <c r="H57" s="128"/>
      <c r="I57" s="128"/>
      <c r="L57" s="168"/>
      <c r="M57" s="168"/>
    </row>
    <row r="58" spans="1:13" ht="15.75" customHeight="1" x14ac:dyDescent="0.25">
      <c r="A58" s="168"/>
      <c r="B58" s="168"/>
      <c r="G58" s="168"/>
      <c r="H58" s="128"/>
      <c r="I58" s="128"/>
      <c r="L58" s="168"/>
      <c r="M58" s="168"/>
    </row>
    <row r="59" spans="1:13" ht="15.75" customHeight="1" x14ac:dyDescent="0.25">
      <c r="A59" s="168"/>
      <c r="B59" s="168"/>
      <c r="G59" s="168"/>
      <c r="H59" s="128"/>
      <c r="I59" s="128"/>
      <c r="L59" s="168"/>
      <c r="M59" s="168"/>
    </row>
    <row r="60" spans="1:13" ht="15.75" customHeight="1" x14ac:dyDescent="0.25">
      <c r="A60" s="168"/>
      <c r="B60" s="168"/>
      <c r="G60" s="168"/>
      <c r="H60" s="128"/>
      <c r="I60" s="128"/>
      <c r="L60" s="168"/>
      <c r="M60" s="168"/>
    </row>
    <row r="61" spans="1:13" ht="15.75" customHeight="1" x14ac:dyDescent="0.25">
      <c r="A61" s="168"/>
      <c r="B61" s="168"/>
      <c r="G61" s="168"/>
      <c r="H61" s="128"/>
      <c r="I61" s="128"/>
      <c r="L61" s="168"/>
      <c r="M61" s="168"/>
    </row>
    <row r="62" spans="1:13" ht="15.75" customHeight="1" x14ac:dyDescent="0.25">
      <c r="A62" s="168"/>
      <c r="B62" s="168"/>
      <c r="G62" s="168"/>
      <c r="H62" s="128"/>
      <c r="I62" s="128"/>
      <c r="L62" s="168"/>
      <c r="M62" s="168"/>
    </row>
    <row r="63" spans="1:13" ht="15.75" customHeight="1" x14ac:dyDescent="0.25">
      <c r="A63" s="168"/>
      <c r="B63" s="168"/>
      <c r="G63" s="168"/>
      <c r="H63" s="128"/>
      <c r="I63" s="128"/>
      <c r="L63" s="168"/>
      <c r="M63" s="168"/>
    </row>
    <row r="64" spans="1:13" ht="15.75" customHeight="1" x14ac:dyDescent="0.25">
      <c r="A64" s="168"/>
      <c r="B64" s="168"/>
      <c r="G64" s="168"/>
      <c r="H64" s="128"/>
      <c r="I64" s="128"/>
      <c r="L64" s="168"/>
      <c r="M64" s="168"/>
    </row>
    <row r="65" spans="1:13" ht="15.75" customHeight="1" x14ac:dyDescent="0.25">
      <c r="A65" s="168"/>
      <c r="B65" s="168"/>
      <c r="G65" s="168"/>
      <c r="H65" s="128"/>
      <c r="I65" s="128"/>
      <c r="L65" s="168"/>
      <c r="M65" s="168"/>
    </row>
    <row r="66" spans="1:13" ht="15.75" customHeight="1" x14ac:dyDescent="0.25">
      <c r="A66" s="168"/>
      <c r="B66" s="168"/>
      <c r="G66" s="168"/>
      <c r="H66" s="128"/>
      <c r="I66" s="128"/>
      <c r="L66" s="168"/>
      <c r="M66" s="168"/>
    </row>
    <row r="67" spans="1:13" ht="15.75" customHeight="1" x14ac:dyDescent="0.25">
      <c r="A67" s="168"/>
      <c r="B67" s="168"/>
      <c r="G67" s="168"/>
      <c r="H67" s="128"/>
      <c r="I67" s="128"/>
      <c r="L67" s="168"/>
      <c r="M67" s="168"/>
    </row>
    <row r="68" spans="1:13" ht="15.75" customHeight="1" x14ac:dyDescent="0.25">
      <c r="A68" s="168"/>
      <c r="B68" s="168"/>
      <c r="G68" s="168"/>
      <c r="H68" s="128"/>
      <c r="I68" s="128"/>
      <c r="L68" s="168"/>
      <c r="M68" s="168"/>
    </row>
    <row r="69" spans="1:13" ht="15.75" customHeight="1" x14ac:dyDescent="0.25">
      <c r="A69" s="168"/>
      <c r="B69" s="168"/>
      <c r="G69" s="168"/>
      <c r="H69" s="128"/>
      <c r="I69" s="128"/>
      <c r="L69" s="168"/>
      <c r="M69" s="168"/>
    </row>
    <row r="70" spans="1:13" ht="15.75" customHeight="1" x14ac:dyDescent="0.25">
      <c r="A70" s="168"/>
      <c r="B70" s="168"/>
      <c r="G70" s="168"/>
      <c r="H70" s="128"/>
      <c r="I70" s="128"/>
      <c r="L70" s="168"/>
      <c r="M70" s="168"/>
    </row>
    <row r="71" spans="1:13" ht="15.75" customHeight="1" x14ac:dyDescent="0.25">
      <c r="A71" s="168"/>
      <c r="B71" s="168"/>
      <c r="G71" s="168"/>
      <c r="H71" s="128"/>
      <c r="I71" s="128"/>
      <c r="L71" s="168"/>
      <c r="M71" s="168"/>
    </row>
    <row r="72" spans="1:13" ht="15.75" customHeight="1" x14ac:dyDescent="0.25">
      <c r="A72" s="168"/>
      <c r="B72" s="168"/>
      <c r="G72" s="168"/>
      <c r="H72" s="128"/>
      <c r="I72" s="128"/>
      <c r="L72" s="168"/>
      <c r="M72" s="168"/>
    </row>
    <row r="73" spans="1:13" ht="15.75" customHeight="1" x14ac:dyDescent="0.25">
      <c r="A73" s="168"/>
      <c r="B73" s="168"/>
      <c r="G73" s="168"/>
      <c r="H73" s="128"/>
      <c r="I73" s="128"/>
      <c r="L73" s="168"/>
      <c r="M73" s="168"/>
    </row>
    <row r="74" spans="1:13" ht="15.75" customHeight="1" x14ac:dyDescent="0.25">
      <c r="A74" s="168"/>
      <c r="B74" s="168"/>
      <c r="G74" s="168"/>
      <c r="H74" s="128"/>
      <c r="I74" s="128"/>
      <c r="L74" s="168"/>
      <c r="M74" s="168"/>
    </row>
    <row r="75" spans="1:13" ht="15.75" customHeight="1" x14ac:dyDescent="0.25">
      <c r="A75" s="168"/>
      <c r="B75" s="168"/>
      <c r="G75" s="168"/>
      <c r="H75" s="128"/>
      <c r="I75" s="128"/>
      <c r="L75" s="168"/>
      <c r="M75" s="168"/>
    </row>
    <row r="76" spans="1:13" ht="15.75" customHeight="1" x14ac:dyDescent="0.25">
      <c r="A76" s="168"/>
      <c r="B76" s="168"/>
      <c r="G76" s="168"/>
      <c r="H76" s="128"/>
      <c r="I76" s="128"/>
      <c r="L76" s="168"/>
      <c r="M76" s="168"/>
    </row>
    <row r="77" spans="1:13" ht="15.75" customHeight="1" x14ac:dyDescent="0.25">
      <c r="A77" s="168"/>
      <c r="B77" s="168"/>
      <c r="G77" s="168"/>
      <c r="H77" s="128"/>
      <c r="I77" s="128"/>
      <c r="L77" s="168"/>
      <c r="M77" s="168"/>
    </row>
    <row r="78" spans="1:13" ht="15.75" customHeight="1" x14ac:dyDescent="0.25">
      <c r="A78" s="168"/>
      <c r="B78" s="168"/>
      <c r="G78" s="168"/>
      <c r="H78" s="128"/>
      <c r="I78" s="128"/>
      <c r="L78" s="168"/>
      <c r="M78" s="168"/>
    </row>
    <row r="79" spans="1:13" ht="15.75" customHeight="1" x14ac:dyDescent="0.25">
      <c r="A79" s="168"/>
      <c r="B79" s="168"/>
      <c r="G79" s="168"/>
      <c r="H79" s="128"/>
      <c r="I79" s="128"/>
      <c r="L79" s="168"/>
      <c r="M79" s="168"/>
    </row>
    <row r="80" spans="1:13" ht="15.75" customHeight="1" x14ac:dyDescent="0.25">
      <c r="A80" s="168"/>
      <c r="B80" s="168"/>
      <c r="G80" s="168"/>
      <c r="H80" s="128"/>
      <c r="I80" s="128"/>
      <c r="L80" s="168"/>
      <c r="M80" s="168"/>
    </row>
    <row r="81" spans="1:13" ht="15.75" customHeight="1" x14ac:dyDescent="0.25">
      <c r="A81" s="168"/>
      <c r="B81" s="168"/>
      <c r="G81" s="168"/>
      <c r="H81" s="128"/>
      <c r="I81" s="128"/>
      <c r="L81" s="168"/>
      <c r="M81" s="168"/>
    </row>
    <row r="82" spans="1:13" ht="15.75" customHeight="1" x14ac:dyDescent="0.25">
      <c r="A82" s="168"/>
      <c r="B82" s="168"/>
      <c r="G82" s="168"/>
      <c r="H82" s="128"/>
      <c r="I82" s="128"/>
      <c r="L82" s="168"/>
      <c r="M82" s="168"/>
    </row>
    <row r="83" spans="1:13" ht="15.75" customHeight="1" x14ac:dyDescent="0.25">
      <c r="A83" s="168"/>
      <c r="B83" s="168"/>
      <c r="G83" s="168"/>
      <c r="H83" s="128"/>
      <c r="I83" s="128"/>
      <c r="L83" s="168"/>
      <c r="M83" s="168"/>
    </row>
    <row r="84" spans="1:13" ht="15.75" customHeight="1" x14ac:dyDescent="0.25">
      <c r="A84" s="168"/>
      <c r="B84" s="168"/>
      <c r="G84" s="168"/>
      <c r="H84" s="128"/>
      <c r="I84" s="128"/>
      <c r="L84" s="168"/>
      <c r="M84" s="168"/>
    </row>
    <row r="85" spans="1:13" ht="15.75" customHeight="1" x14ac:dyDescent="0.25">
      <c r="A85" s="168"/>
      <c r="B85" s="168"/>
      <c r="G85" s="168"/>
      <c r="H85" s="128"/>
      <c r="I85" s="128"/>
      <c r="L85" s="168"/>
      <c r="M85" s="168"/>
    </row>
    <row r="86" spans="1:13" ht="15.75" customHeight="1" x14ac:dyDescent="0.25">
      <c r="A86" s="168"/>
      <c r="B86" s="168"/>
      <c r="G86" s="168"/>
      <c r="H86" s="128"/>
      <c r="I86" s="128"/>
      <c r="L86" s="168"/>
      <c r="M86" s="168"/>
    </row>
    <row r="87" spans="1:13" ht="15.75" customHeight="1" x14ac:dyDescent="0.25">
      <c r="A87" s="168"/>
      <c r="B87" s="168"/>
      <c r="G87" s="168"/>
      <c r="H87" s="128"/>
      <c r="I87" s="128"/>
      <c r="L87" s="168"/>
      <c r="M87" s="168"/>
    </row>
    <row r="88" spans="1:13" ht="15.75" customHeight="1" x14ac:dyDescent="0.25">
      <c r="A88" s="168"/>
      <c r="B88" s="168"/>
      <c r="G88" s="168"/>
      <c r="H88" s="128"/>
      <c r="I88" s="128"/>
      <c r="L88" s="168"/>
      <c r="M88" s="168"/>
    </row>
    <row r="89" spans="1:13" ht="15.75" customHeight="1" x14ac:dyDescent="0.25">
      <c r="A89" s="168"/>
      <c r="B89" s="168"/>
      <c r="G89" s="168"/>
      <c r="H89" s="128"/>
      <c r="I89" s="128"/>
      <c r="L89" s="168"/>
      <c r="M89" s="168"/>
    </row>
    <row r="90" spans="1:13" ht="15.75" customHeight="1" x14ac:dyDescent="0.25">
      <c r="A90" s="168"/>
      <c r="B90" s="168"/>
      <c r="G90" s="168"/>
      <c r="H90" s="128"/>
      <c r="I90" s="128"/>
      <c r="L90" s="168"/>
      <c r="M90" s="168"/>
    </row>
    <row r="91" spans="1:13" ht="15.75" customHeight="1" x14ac:dyDescent="0.25">
      <c r="A91" s="168"/>
      <c r="B91" s="168"/>
      <c r="G91" s="168"/>
      <c r="H91" s="128"/>
      <c r="I91" s="128"/>
      <c r="L91" s="168"/>
      <c r="M91" s="168"/>
    </row>
    <row r="92" spans="1:13" ht="15.75" customHeight="1" x14ac:dyDescent="0.25">
      <c r="A92" s="168"/>
      <c r="B92" s="168"/>
      <c r="G92" s="168"/>
      <c r="H92" s="128"/>
      <c r="I92" s="128"/>
      <c r="L92" s="168"/>
      <c r="M92" s="168"/>
    </row>
    <row r="93" spans="1:13" ht="15.75" customHeight="1" x14ac:dyDescent="0.25">
      <c r="A93" s="168"/>
      <c r="B93" s="168"/>
      <c r="G93" s="168"/>
      <c r="H93" s="128"/>
      <c r="I93" s="128"/>
      <c r="L93" s="168"/>
      <c r="M93" s="168"/>
    </row>
    <row r="94" spans="1:13" ht="15.75" customHeight="1" x14ac:dyDescent="0.25">
      <c r="A94" s="168"/>
      <c r="B94" s="168"/>
      <c r="G94" s="168"/>
      <c r="H94" s="128"/>
      <c r="I94" s="128"/>
      <c r="L94" s="168"/>
      <c r="M94" s="168"/>
    </row>
    <row r="95" spans="1:13" ht="15.75" customHeight="1" x14ac:dyDescent="0.25">
      <c r="A95" s="168"/>
      <c r="B95" s="168"/>
      <c r="G95" s="168"/>
      <c r="H95" s="128"/>
      <c r="I95" s="128"/>
      <c r="L95" s="168"/>
      <c r="M95" s="168"/>
    </row>
    <row r="96" spans="1:13" ht="15.75" customHeight="1" x14ac:dyDescent="0.25">
      <c r="A96" s="168"/>
      <c r="B96" s="168"/>
      <c r="G96" s="168"/>
      <c r="H96" s="128"/>
      <c r="I96" s="128"/>
      <c r="L96" s="168"/>
      <c r="M96" s="168"/>
    </row>
    <row r="97" spans="1:13" ht="15.75" customHeight="1" x14ac:dyDescent="0.25">
      <c r="A97" s="168"/>
      <c r="B97" s="168"/>
      <c r="G97" s="168"/>
      <c r="H97" s="128"/>
      <c r="I97" s="128"/>
      <c r="L97" s="168"/>
      <c r="M97" s="168"/>
    </row>
    <row r="98" spans="1:13" ht="15.75" customHeight="1" x14ac:dyDescent="0.25">
      <c r="A98" s="168"/>
      <c r="B98" s="168"/>
      <c r="G98" s="168"/>
      <c r="H98" s="128"/>
      <c r="I98" s="128"/>
      <c r="L98" s="168"/>
      <c r="M98" s="168"/>
    </row>
    <row r="99" spans="1:13" ht="15.75" customHeight="1" x14ac:dyDescent="0.25">
      <c r="A99" s="168"/>
      <c r="B99" s="168"/>
      <c r="G99" s="168"/>
      <c r="H99" s="128"/>
      <c r="I99" s="128"/>
      <c r="L99" s="168"/>
      <c r="M99" s="168"/>
    </row>
    <row r="100" spans="1:13" ht="15.75" customHeight="1" x14ac:dyDescent="0.25">
      <c r="A100" s="168"/>
      <c r="B100" s="168"/>
      <c r="G100" s="168"/>
      <c r="H100" s="128"/>
      <c r="I100" s="128"/>
      <c r="L100" s="168"/>
      <c r="M100" s="168"/>
    </row>
    <row r="101" spans="1:13" ht="15.75" customHeight="1" x14ac:dyDescent="0.25">
      <c r="A101" s="168"/>
      <c r="B101" s="168"/>
      <c r="G101" s="168"/>
      <c r="H101" s="128"/>
      <c r="I101" s="128"/>
      <c r="L101" s="168"/>
      <c r="M101" s="168"/>
    </row>
    <row r="102" spans="1:13" ht="15.75" customHeight="1" x14ac:dyDescent="0.25">
      <c r="A102" s="168"/>
      <c r="B102" s="168"/>
      <c r="G102" s="168"/>
      <c r="H102" s="128"/>
      <c r="I102" s="128"/>
      <c r="L102" s="168"/>
      <c r="M102" s="168"/>
    </row>
    <row r="103" spans="1:13" ht="15.75" customHeight="1" x14ac:dyDescent="0.25">
      <c r="A103" s="168"/>
      <c r="B103" s="168"/>
      <c r="G103" s="168"/>
      <c r="H103" s="128"/>
      <c r="I103" s="128"/>
      <c r="L103" s="168"/>
      <c r="M103" s="168"/>
    </row>
    <row r="104" spans="1:13" ht="15.75" customHeight="1" x14ac:dyDescent="0.25">
      <c r="A104" s="168"/>
      <c r="B104" s="168"/>
      <c r="G104" s="168"/>
      <c r="H104" s="128"/>
      <c r="I104" s="128"/>
      <c r="L104" s="168"/>
      <c r="M104" s="168"/>
    </row>
    <row r="105" spans="1:13" ht="15.75" customHeight="1" x14ac:dyDescent="0.25">
      <c r="A105" s="168"/>
      <c r="B105" s="168"/>
      <c r="G105" s="168"/>
      <c r="H105" s="128"/>
      <c r="I105" s="128"/>
      <c r="L105" s="168"/>
      <c r="M105" s="168"/>
    </row>
    <row r="106" spans="1:13" ht="15.75" customHeight="1" x14ac:dyDescent="0.25">
      <c r="A106" s="168"/>
      <c r="B106" s="168"/>
      <c r="G106" s="168"/>
      <c r="H106" s="128"/>
      <c r="I106" s="128"/>
      <c r="L106" s="168"/>
      <c r="M106" s="168"/>
    </row>
    <row r="107" spans="1:13" ht="15.75" customHeight="1" x14ac:dyDescent="0.25">
      <c r="A107" s="168"/>
      <c r="B107" s="168"/>
      <c r="G107" s="168"/>
      <c r="H107" s="128"/>
      <c r="I107" s="128"/>
      <c r="L107" s="168"/>
      <c r="M107" s="168"/>
    </row>
    <row r="108" spans="1:13" ht="15.75" customHeight="1" x14ac:dyDescent="0.25">
      <c r="A108" s="168"/>
      <c r="B108" s="168"/>
      <c r="G108" s="168"/>
      <c r="H108" s="128"/>
      <c r="I108" s="128"/>
      <c r="L108" s="168"/>
      <c r="M108" s="168"/>
    </row>
    <row r="109" spans="1:13" ht="15.75" customHeight="1" x14ac:dyDescent="0.25">
      <c r="A109" s="168"/>
      <c r="B109" s="168"/>
      <c r="G109" s="168"/>
      <c r="H109" s="128"/>
      <c r="I109" s="128"/>
      <c r="L109" s="168"/>
      <c r="M109" s="168"/>
    </row>
    <row r="110" spans="1:13" ht="15.75" customHeight="1" x14ac:dyDescent="0.25">
      <c r="A110" s="168"/>
      <c r="B110" s="168"/>
      <c r="G110" s="168"/>
      <c r="H110" s="128"/>
      <c r="I110" s="128"/>
      <c r="L110" s="168"/>
      <c r="M110" s="168"/>
    </row>
    <row r="111" spans="1:13" ht="15.75" customHeight="1" x14ac:dyDescent="0.25">
      <c r="A111" s="168"/>
      <c r="B111" s="168"/>
      <c r="G111" s="168"/>
      <c r="H111" s="128"/>
      <c r="I111" s="128"/>
      <c r="L111" s="168"/>
      <c r="M111" s="168"/>
    </row>
    <row r="112" spans="1:13" ht="15.75" customHeight="1" x14ac:dyDescent="0.25">
      <c r="A112" s="168"/>
      <c r="B112" s="168"/>
      <c r="G112" s="168"/>
      <c r="H112" s="128"/>
      <c r="I112" s="128"/>
      <c r="L112" s="168"/>
      <c r="M112" s="168"/>
    </row>
    <row r="113" spans="1:13" ht="15.75" customHeight="1" x14ac:dyDescent="0.25">
      <c r="A113" s="168"/>
      <c r="B113" s="168"/>
      <c r="G113" s="168"/>
      <c r="H113" s="128"/>
      <c r="I113" s="128"/>
      <c r="L113" s="168"/>
      <c r="M113" s="168"/>
    </row>
    <row r="114" spans="1:13" ht="15.75" customHeight="1" x14ac:dyDescent="0.25">
      <c r="A114" s="168"/>
      <c r="B114" s="168"/>
      <c r="G114" s="168"/>
      <c r="H114" s="128"/>
      <c r="I114" s="128"/>
      <c r="L114" s="168"/>
      <c r="M114" s="168"/>
    </row>
    <row r="115" spans="1:13" ht="15.75" customHeight="1" x14ac:dyDescent="0.25">
      <c r="A115" s="168"/>
      <c r="B115" s="168"/>
      <c r="G115" s="168"/>
      <c r="H115" s="128"/>
      <c r="I115" s="128"/>
      <c r="L115" s="168"/>
      <c r="M115" s="168"/>
    </row>
    <row r="116" spans="1:13" ht="15.75" customHeight="1" x14ac:dyDescent="0.25">
      <c r="A116" s="168"/>
      <c r="B116" s="168"/>
      <c r="G116" s="168"/>
      <c r="H116" s="128"/>
      <c r="I116" s="128"/>
      <c r="L116" s="168"/>
      <c r="M116" s="168"/>
    </row>
    <row r="117" spans="1:13" ht="15.75" customHeight="1" x14ac:dyDescent="0.25">
      <c r="A117" s="168"/>
      <c r="B117" s="168"/>
      <c r="G117" s="168"/>
      <c r="H117" s="128"/>
      <c r="I117" s="128"/>
      <c r="L117" s="168"/>
      <c r="M117" s="168"/>
    </row>
    <row r="118" spans="1:13" ht="15.75" customHeight="1" x14ac:dyDescent="0.25">
      <c r="A118" s="168"/>
      <c r="B118" s="168"/>
      <c r="G118" s="168"/>
      <c r="H118" s="128"/>
      <c r="I118" s="128"/>
      <c r="L118" s="168"/>
      <c r="M118" s="168"/>
    </row>
    <row r="119" spans="1:13" ht="15.75" customHeight="1" x14ac:dyDescent="0.25">
      <c r="A119" s="168"/>
      <c r="B119" s="168"/>
      <c r="G119" s="168"/>
      <c r="H119" s="128"/>
      <c r="I119" s="128"/>
      <c r="L119" s="168"/>
      <c r="M119" s="168"/>
    </row>
    <row r="120" spans="1:13" ht="15.75" customHeight="1" x14ac:dyDescent="0.25">
      <c r="A120" s="168"/>
      <c r="B120" s="168"/>
      <c r="G120" s="168"/>
      <c r="H120" s="128"/>
      <c r="I120" s="128"/>
      <c r="L120" s="168"/>
      <c r="M120" s="168"/>
    </row>
    <row r="121" spans="1:13" ht="15.75" customHeight="1" x14ac:dyDescent="0.25">
      <c r="A121" s="168"/>
      <c r="B121" s="168"/>
      <c r="G121" s="168"/>
      <c r="H121" s="128"/>
      <c r="I121" s="128"/>
      <c r="L121" s="168"/>
      <c r="M121" s="168"/>
    </row>
    <row r="122" spans="1:13" ht="15.75" customHeight="1" x14ac:dyDescent="0.25">
      <c r="A122" s="168"/>
      <c r="B122" s="168"/>
      <c r="G122" s="168"/>
      <c r="H122" s="128"/>
      <c r="I122" s="128"/>
      <c r="L122" s="168"/>
      <c r="M122" s="168"/>
    </row>
    <row r="123" spans="1:13" ht="15.75" customHeight="1" x14ac:dyDescent="0.25">
      <c r="A123" s="168"/>
      <c r="B123" s="168"/>
      <c r="G123" s="168"/>
      <c r="H123" s="128"/>
      <c r="I123" s="128"/>
      <c r="L123" s="168"/>
      <c r="M123" s="168"/>
    </row>
    <row r="124" spans="1:13" ht="15.75" customHeight="1" x14ac:dyDescent="0.25">
      <c r="A124" s="168"/>
      <c r="B124" s="168"/>
      <c r="G124" s="168"/>
      <c r="H124" s="128"/>
      <c r="I124" s="128"/>
      <c r="L124" s="168"/>
      <c r="M124" s="168"/>
    </row>
    <row r="125" spans="1:13" ht="15.75" customHeight="1" x14ac:dyDescent="0.25">
      <c r="A125" s="168"/>
      <c r="B125" s="168"/>
      <c r="G125" s="168"/>
      <c r="H125" s="128"/>
      <c r="I125" s="128"/>
      <c r="L125" s="168"/>
      <c r="M125" s="168"/>
    </row>
    <row r="126" spans="1:13" ht="15.75" customHeight="1" x14ac:dyDescent="0.25">
      <c r="A126" s="168"/>
      <c r="B126" s="168"/>
      <c r="G126" s="168"/>
      <c r="H126" s="128"/>
      <c r="I126" s="128"/>
      <c r="L126" s="168"/>
      <c r="M126" s="168"/>
    </row>
    <row r="127" spans="1:13" ht="15.75" customHeight="1" x14ac:dyDescent="0.25">
      <c r="A127" s="168"/>
      <c r="B127" s="168"/>
      <c r="G127" s="168"/>
      <c r="H127" s="128"/>
      <c r="I127" s="128"/>
      <c r="L127" s="168"/>
      <c r="M127" s="168"/>
    </row>
    <row r="128" spans="1:13" ht="15.75" customHeight="1" x14ac:dyDescent="0.25">
      <c r="A128" s="168"/>
      <c r="B128" s="168"/>
      <c r="G128" s="168"/>
      <c r="H128" s="128"/>
      <c r="I128" s="128"/>
      <c r="L128" s="168"/>
      <c r="M128" s="168"/>
    </row>
    <row r="129" spans="1:13" ht="15.75" customHeight="1" x14ac:dyDescent="0.25">
      <c r="A129" s="168"/>
      <c r="B129" s="168"/>
      <c r="G129" s="168"/>
      <c r="H129" s="128"/>
      <c r="I129" s="128"/>
      <c r="L129" s="168"/>
      <c r="M129" s="168"/>
    </row>
    <row r="130" spans="1:13" ht="15.75" customHeight="1" x14ac:dyDescent="0.25">
      <c r="A130" s="168"/>
      <c r="B130" s="168"/>
      <c r="G130" s="168"/>
      <c r="H130" s="128"/>
      <c r="I130" s="128"/>
      <c r="L130" s="168"/>
      <c r="M130" s="168"/>
    </row>
    <row r="131" spans="1:13" ht="15.75" customHeight="1" x14ac:dyDescent="0.25">
      <c r="A131" s="168"/>
      <c r="B131" s="168"/>
      <c r="G131" s="168"/>
      <c r="H131" s="128"/>
      <c r="I131" s="128"/>
      <c r="L131" s="168"/>
      <c r="M131" s="168"/>
    </row>
    <row r="132" spans="1:13" ht="15.75" customHeight="1" x14ac:dyDescent="0.25">
      <c r="A132" s="168"/>
      <c r="B132" s="168"/>
      <c r="G132" s="168"/>
      <c r="H132" s="128"/>
      <c r="I132" s="128"/>
      <c r="L132" s="168"/>
      <c r="M132" s="168"/>
    </row>
    <row r="133" spans="1:13" ht="15.75" customHeight="1" x14ac:dyDescent="0.25">
      <c r="A133" s="168"/>
      <c r="B133" s="168"/>
      <c r="G133" s="168"/>
      <c r="H133" s="128"/>
      <c r="I133" s="128"/>
      <c r="L133" s="168"/>
      <c r="M133" s="168"/>
    </row>
    <row r="134" spans="1:13" ht="15.75" customHeight="1" x14ac:dyDescent="0.25">
      <c r="A134" s="168"/>
      <c r="B134" s="168"/>
      <c r="G134" s="168"/>
      <c r="H134" s="128"/>
      <c r="I134" s="128"/>
      <c r="L134" s="168"/>
      <c r="M134" s="168"/>
    </row>
    <row r="135" spans="1:13" ht="15.75" customHeight="1" x14ac:dyDescent="0.25">
      <c r="A135" s="168"/>
      <c r="B135" s="168"/>
      <c r="G135" s="168"/>
      <c r="H135" s="128"/>
      <c r="I135" s="128"/>
      <c r="L135" s="168"/>
      <c r="M135" s="168"/>
    </row>
    <row r="136" spans="1:13" ht="15.75" customHeight="1" x14ac:dyDescent="0.25">
      <c r="A136" s="168"/>
      <c r="B136" s="168"/>
      <c r="G136" s="168"/>
      <c r="H136" s="128"/>
      <c r="I136" s="128"/>
      <c r="L136" s="168"/>
      <c r="M136" s="168"/>
    </row>
    <row r="137" spans="1:13" ht="15.75" customHeight="1" x14ac:dyDescent="0.25">
      <c r="A137" s="168"/>
      <c r="B137" s="168"/>
      <c r="G137" s="168"/>
      <c r="H137" s="128"/>
      <c r="I137" s="128"/>
      <c r="L137" s="168"/>
      <c r="M137" s="168"/>
    </row>
    <row r="138" spans="1:13" ht="15.75" customHeight="1" x14ac:dyDescent="0.25">
      <c r="A138" s="168"/>
      <c r="B138" s="168"/>
      <c r="G138" s="168"/>
      <c r="H138" s="128"/>
      <c r="I138" s="128"/>
      <c r="L138" s="168"/>
      <c r="M138" s="168"/>
    </row>
    <row r="139" spans="1:13" ht="15.75" customHeight="1" x14ac:dyDescent="0.25">
      <c r="A139" s="168"/>
      <c r="B139" s="168"/>
      <c r="G139" s="168"/>
      <c r="H139" s="128"/>
      <c r="I139" s="128"/>
      <c r="L139" s="168"/>
      <c r="M139" s="168"/>
    </row>
    <row r="140" spans="1:13" ht="15.75" customHeight="1" x14ac:dyDescent="0.25">
      <c r="A140" s="168"/>
      <c r="B140" s="168"/>
      <c r="G140" s="168"/>
      <c r="H140" s="128"/>
      <c r="I140" s="128"/>
      <c r="L140" s="168"/>
      <c r="M140" s="168"/>
    </row>
    <row r="141" spans="1:13" ht="15.75" customHeight="1" x14ac:dyDescent="0.25">
      <c r="A141" s="168"/>
      <c r="B141" s="168"/>
      <c r="G141" s="168"/>
      <c r="H141" s="128"/>
      <c r="I141" s="128"/>
      <c r="L141" s="168"/>
      <c r="M141" s="168"/>
    </row>
    <row r="142" spans="1:13" ht="15.75" customHeight="1" x14ac:dyDescent="0.25">
      <c r="A142" s="168"/>
      <c r="B142" s="168"/>
      <c r="G142" s="168"/>
      <c r="H142" s="128"/>
      <c r="I142" s="128"/>
      <c r="L142" s="168"/>
      <c r="M142" s="168"/>
    </row>
    <row r="143" spans="1:13" ht="15.75" customHeight="1" x14ac:dyDescent="0.25">
      <c r="A143" s="168"/>
      <c r="B143" s="168"/>
      <c r="G143" s="168"/>
      <c r="H143" s="128"/>
      <c r="I143" s="128"/>
      <c r="L143" s="168"/>
      <c r="M143" s="168"/>
    </row>
    <row r="144" spans="1:13" ht="15.75" customHeight="1" x14ac:dyDescent="0.25">
      <c r="A144" s="168"/>
      <c r="B144" s="168"/>
      <c r="G144" s="168"/>
      <c r="H144" s="128"/>
      <c r="I144" s="128"/>
      <c r="L144" s="168"/>
      <c r="M144" s="168"/>
    </row>
    <row r="145" spans="1:13" ht="15.75" customHeight="1" x14ac:dyDescent="0.25">
      <c r="A145" s="168"/>
      <c r="B145" s="168"/>
      <c r="G145" s="168"/>
      <c r="H145" s="128"/>
      <c r="I145" s="128"/>
      <c r="L145" s="168"/>
      <c r="M145" s="168"/>
    </row>
    <row r="146" spans="1:13" ht="15.75" customHeight="1" x14ac:dyDescent="0.25">
      <c r="A146" s="168"/>
      <c r="B146" s="168"/>
      <c r="G146" s="168"/>
      <c r="H146" s="128"/>
      <c r="I146" s="128"/>
      <c r="L146" s="168"/>
      <c r="M146" s="168"/>
    </row>
    <row r="147" spans="1:13" ht="15.75" customHeight="1" x14ac:dyDescent="0.25">
      <c r="A147" s="168"/>
      <c r="B147" s="168"/>
      <c r="G147" s="168"/>
      <c r="H147" s="128"/>
      <c r="I147" s="128"/>
      <c r="L147" s="168"/>
      <c r="M147" s="168"/>
    </row>
    <row r="148" spans="1:13" ht="15.75" customHeight="1" x14ac:dyDescent="0.25">
      <c r="A148" s="168"/>
      <c r="B148" s="168"/>
      <c r="G148" s="168"/>
      <c r="H148" s="128"/>
      <c r="I148" s="128"/>
      <c r="L148" s="168"/>
      <c r="M148" s="168"/>
    </row>
    <row r="149" spans="1:13" ht="15.75" customHeight="1" x14ac:dyDescent="0.25">
      <c r="A149" s="168"/>
      <c r="B149" s="168"/>
      <c r="G149" s="168"/>
      <c r="H149" s="128"/>
      <c r="I149" s="128"/>
      <c r="L149" s="168"/>
      <c r="M149" s="168"/>
    </row>
    <row r="150" spans="1:13" ht="15.75" customHeight="1" x14ac:dyDescent="0.25">
      <c r="A150" s="168"/>
      <c r="B150" s="168"/>
      <c r="G150" s="168"/>
      <c r="H150" s="128"/>
      <c r="I150" s="128"/>
      <c r="L150" s="168"/>
      <c r="M150" s="168"/>
    </row>
    <row r="151" spans="1:13" ht="15.75" customHeight="1" x14ac:dyDescent="0.25">
      <c r="A151" s="168"/>
      <c r="B151" s="168"/>
      <c r="G151" s="168"/>
      <c r="H151" s="128"/>
      <c r="I151" s="128"/>
      <c r="L151" s="168"/>
      <c r="M151" s="168"/>
    </row>
    <row r="152" spans="1:13" ht="15.75" customHeight="1" x14ac:dyDescent="0.25">
      <c r="A152" s="168"/>
      <c r="B152" s="168"/>
      <c r="G152" s="168"/>
      <c r="H152" s="128"/>
      <c r="I152" s="128"/>
      <c r="L152" s="168"/>
      <c r="M152" s="168"/>
    </row>
    <row r="153" spans="1:13" ht="15.75" customHeight="1" x14ac:dyDescent="0.25">
      <c r="A153" s="168"/>
      <c r="B153" s="168"/>
      <c r="G153" s="168"/>
      <c r="H153" s="128"/>
      <c r="I153" s="128"/>
      <c r="L153" s="168"/>
      <c r="M153" s="168"/>
    </row>
    <row r="154" spans="1:13" ht="15.75" customHeight="1" x14ac:dyDescent="0.25">
      <c r="A154" s="168"/>
      <c r="B154" s="168"/>
      <c r="G154" s="168"/>
      <c r="H154" s="128"/>
      <c r="I154" s="128"/>
      <c r="L154" s="168"/>
      <c r="M154" s="168"/>
    </row>
    <row r="155" spans="1:13" ht="15.75" customHeight="1" x14ac:dyDescent="0.25">
      <c r="A155" s="168"/>
      <c r="B155" s="168"/>
      <c r="G155" s="168"/>
      <c r="H155" s="128"/>
      <c r="I155" s="128"/>
      <c r="L155" s="168"/>
      <c r="M155" s="168"/>
    </row>
    <row r="156" spans="1:13" ht="15.75" customHeight="1" x14ac:dyDescent="0.25">
      <c r="A156" s="168"/>
      <c r="B156" s="168"/>
      <c r="G156" s="168"/>
      <c r="H156" s="128"/>
      <c r="I156" s="128"/>
      <c r="L156" s="168"/>
      <c r="M156" s="168"/>
    </row>
    <row r="157" spans="1:13" ht="15.75" customHeight="1" x14ac:dyDescent="0.25">
      <c r="A157" s="168"/>
      <c r="B157" s="168"/>
      <c r="G157" s="168"/>
      <c r="H157" s="128"/>
      <c r="I157" s="128"/>
      <c r="L157" s="168"/>
      <c r="M157" s="168"/>
    </row>
    <row r="158" spans="1:13" ht="15.75" customHeight="1" x14ac:dyDescent="0.25">
      <c r="A158" s="168"/>
      <c r="B158" s="168"/>
      <c r="G158" s="168"/>
      <c r="H158" s="128"/>
      <c r="I158" s="128"/>
      <c r="L158" s="168"/>
      <c r="M158" s="168"/>
    </row>
    <row r="159" spans="1:13" ht="15.75" customHeight="1" x14ac:dyDescent="0.25">
      <c r="A159" s="168"/>
      <c r="B159" s="168"/>
      <c r="G159" s="168"/>
      <c r="H159" s="128"/>
      <c r="I159" s="128"/>
      <c r="L159" s="168"/>
      <c r="M159" s="168"/>
    </row>
    <row r="160" spans="1:13" ht="15.75" customHeight="1" x14ac:dyDescent="0.25">
      <c r="A160" s="168"/>
      <c r="B160" s="168"/>
      <c r="G160" s="168"/>
      <c r="H160" s="128"/>
      <c r="I160" s="128"/>
      <c r="L160" s="168"/>
      <c r="M160" s="168"/>
    </row>
    <row r="161" spans="1:13" ht="15.75" customHeight="1" x14ac:dyDescent="0.25">
      <c r="A161" s="168"/>
      <c r="B161" s="168"/>
      <c r="G161" s="168"/>
      <c r="H161" s="128"/>
      <c r="I161" s="128"/>
      <c r="L161" s="168"/>
      <c r="M161" s="168"/>
    </row>
    <row r="162" spans="1:13" ht="15.75" customHeight="1" x14ac:dyDescent="0.25">
      <c r="A162" s="168"/>
      <c r="B162" s="168"/>
      <c r="G162" s="168"/>
      <c r="H162" s="128"/>
      <c r="I162" s="128"/>
      <c r="L162" s="168"/>
      <c r="M162" s="168"/>
    </row>
    <row r="163" spans="1:13" ht="15.75" customHeight="1" x14ac:dyDescent="0.25">
      <c r="A163" s="168"/>
      <c r="B163" s="168"/>
      <c r="G163" s="168"/>
      <c r="H163" s="128"/>
      <c r="I163" s="128"/>
      <c r="L163" s="168"/>
      <c r="M163" s="168"/>
    </row>
    <row r="164" spans="1:13" ht="15.75" customHeight="1" x14ac:dyDescent="0.25">
      <c r="A164" s="168"/>
      <c r="B164" s="168"/>
      <c r="G164" s="168"/>
      <c r="H164" s="128"/>
      <c r="I164" s="128"/>
      <c r="L164" s="168"/>
      <c r="M164" s="168"/>
    </row>
    <row r="165" spans="1:13" ht="15.75" customHeight="1" x14ac:dyDescent="0.25">
      <c r="A165" s="168"/>
      <c r="B165" s="168"/>
      <c r="G165" s="168"/>
      <c r="H165" s="128"/>
      <c r="I165" s="128"/>
      <c r="L165" s="168"/>
      <c r="M165" s="168"/>
    </row>
    <row r="166" spans="1:13" ht="15.75" customHeight="1" x14ac:dyDescent="0.25">
      <c r="A166" s="168"/>
      <c r="B166" s="168"/>
      <c r="G166" s="168"/>
      <c r="H166" s="128"/>
      <c r="I166" s="128"/>
      <c r="L166" s="168"/>
      <c r="M166" s="168"/>
    </row>
    <row r="167" spans="1:13" ht="15.75" customHeight="1" x14ac:dyDescent="0.25">
      <c r="A167" s="168"/>
      <c r="B167" s="168"/>
      <c r="G167" s="168"/>
      <c r="H167" s="128"/>
      <c r="I167" s="128"/>
      <c r="L167" s="168"/>
      <c r="M167" s="168"/>
    </row>
    <row r="168" spans="1:13" ht="15.75" customHeight="1" x14ac:dyDescent="0.25">
      <c r="A168" s="168"/>
      <c r="B168" s="168"/>
      <c r="G168" s="168"/>
      <c r="H168" s="128"/>
      <c r="I168" s="128"/>
      <c r="L168" s="168"/>
      <c r="M168" s="168"/>
    </row>
    <row r="169" spans="1:13" ht="15.75" customHeight="1" x14ac:dyDescent="0.25">
      <c r="A169" s="168"/>
      <c r="B169" s="168"/>
      <c r="G169" s="168"/>
      <c r="H169" s="128"/>
      <c r="I169" s="128"/>
      <c r="L169" s="168"/>
      <c r="M169" s="168"/>
    </row>
    <row r="170" spans="1:13" ht="15.75" customHeight="1" x14ac:dyDescent="0.25">
      <c r="A170" s="168"/>
      <c r="B170" s="168"/>
      <c r="G170" s="168"/>
      <c r="H170" s="128"/>
      <c r="I170" s="128"/>
      <c r="L170" s="168"/>
      <c r="M170" s="168"/>
    </row>
    <row r="171" spans="1:13" ht="15.75" customHeight="1" x14ac:dyDescent="0.25">
      <c r="A171" s="168"/>
      <c r="B171" s="168"/>
      <c r="G171" s="168"/>
      <c r="H171" s="128"/>
      <c r="I171" s="128"/>
      <c r="L171" s="168"/>
      <c r="M171" s="168"/>
    </row>
    <row r="172" spans="1:13" ht="15.75" customHeight="1" x14ac:dyDescent="0.25">
      <c r="A172" s="168"/>
      <c r="B172" s="168"/>
      <c r="G172" s="168"/>
      <c r="H172" s="128"/>
      <c r="I172" s="128"/>
      <c r="L172" s="168"/>
      <c r="M172" s="168"/>
    </row>
    <row r="173" spans="1:13" ht="15.75" customHeight="1" x14ac:dyDescent="0.25">
      <c r="A173" s="168"/>
      <c r="B173" s="168"/>
      <c r="G173" s="168"/>
      <c r="H173" s="128"/>
      <c r="I173" s="128"/>
      <c r="L173" s="168"/>
      <c r="M173" s="168"/>
    </row>
    <row r="174" spans="1:13" ht="15.75" customHeight="1" x14ac:dyDescent="0.25">
      <c r="A174" s="168"/>
      <c r="B174" s="168"/>
      <c r="G174" s="168"/>
      <c r="H174" s="128"/>
      <c r="I174" s="128"/>
      <c r="L174" s="168"/>
      <c r="M174" s="168"/>
    </row>
    <row r="175" spans="1:13" ht="15.75" customHeight="1" x14ac:dyDescent="0.25">
      <c r="A175" s="168"/>
      <c r="B175" s="168"/>
      <c r="G175" s="168"/>
      <c r="H175" s="128"/>
      <c r="I175" s="128"/>
      <c r="L175" s="168"/>
      <c r="M175" s="168"/>
    </row>
    <row r="176" spans="1:13" ht="15.75" customHeight="1" x14ac:dyDescent="0.25">
      <c r="A176" s="168"/>
      <c r="B176" s="168"/>
      <c r="G176" s="168"/>
      <c r="H176" s="128"/>
      <c r="I176" s="128"/>
      <c r="L176" s="168"/>
      <c r="M176" s="168"/>
    </row>
    <row r="177" spans="1:13" ht="15.75" customHeight="1" x14ac:dyDescent="0.25">
      <c r="A177" s="168"/>
      <c r="B177" s="168"/>
      <c r="G177" s="168"/>
      <c r="H177" s="128"/>
      <c r="I177" s="128"/>
      <c r="L177" s="168"/>
      <c r="M177" s="168"/>
    </row>
    <row r="178" spans="1:13" ht="15.75" customHeight="1" x14ac:dyDescent="0.25">
      <c r="A178" s="168"/>
      <c r="B178" s="168"/>
      <c r="G178" s="168"/>
      <c r="H178" s="128"/>
      <c r="I178" s="128"/>
      <c r="L178" s="168"/>
      <c r="M178" s="168"/>
    </row>
    <row r="179" spans="1:13" ht="15.75" customHeight="1" x14ac:dyDescent="0.25">
      <c r="A179" s="168"/>
      <c r="B179" s="168"/>
      <c r="G179" s="168"/>
      <c r="H179" s="128"/>
      <c r="I179" s="128"/>
      <c r="L179" s="168"/>
      <c r="M179" s="168"/>
    </row>
    <row r="180" spans="1:13" ht="15.75" customHeight="1" x14ac:dyDescent="0.25">
      <c r="A180" s="168"/>
      <c r="B180" s="168"/>
      <c r="G180" s="168"/>
      <c r="H180" s="128"/>
      <c r="I180" s="128"/>
      <c r="L180" s="168"/>
      <c r="M180" s="168"/>
    </row>
    <row r="181" spans="1:13" ht="15.75" customHeight="1" x14ac:dyDescent="0.25">
      <c r="A181" s="168"/>
      <c r="B181" s="168"/>
      <c r="G181" s="168"/>
      <c r="H181" s="128"/>
      <c r="I181" s="128"/>
      <c r="L181" s="168"/>
      <c r="M181" s="168"/>
    </row>
    <row r="182" spans="1:13" ht="15.75" customHeight="1" x14ac:dyDescent="0.25">
      <c r="A182" s="168"/>
      <c r="B182" s="168"/>
      <c r="G182" s="168"/>
      <c r="H182" s="128"/>
      <c r="I182" s="128"/>
      <c r="L182" s="168"/>
      <c r="M182" s="168"/>
    </row>
    <row r="183" spans="1:13" ht="15.75" customHeight="1" x14ac:dyDescent="0.25">
      <c r="A183" s="168"/>
      <c r="B183" s="168"/>
      <c r="G183" s="168"/>
      <c r="H183" s="128"/>
      <c r="I183" s="128"/>
      <c r="L183" s="168"/>
      <c r="M183" s="168"/>
    </row>
    <row r="184" spans="1:13" ht="15.75" customHeight="1" x14ac:dyDescent="0.25">
      <c r="A184" s="168"/>
      <c r="B184" s="168"/>
      <c r="G184" s="168"/>
      <c r="H184" s="128"/>
      <c r="I184" s="128"/>
      <c r="L184" s="168"/>
      <c r="M184" s="168"/>
    </row>
    <row r="185" spans="1:13" ht="15.75" customHeight="1" x14ac:dyDescent="0.25">
      <c r="A185" s="168"/>
      <c r="B185" s="168"/>
      <c r="G185" s="168"/>
      <c r="H185" s="128"/>
      <c r="I185" s="128"/>
      <c r="L185" s="168"/>
      <c r="M185" s="168"/>
    </row>
    <row r="186" spans="1:13" ht="15.75" customHeight="1" x14ac:dyDescent="0.25">
      <c r="A186" s="168"/>
      <c r="B186" s="168"/>
      <c r="G186" s="168"/>
      <c r="H186" s="128"/>
      <c r="I186" s="128"/>
      <c r="L186" s="168"/>
      <c r="M186" s="168"/>
    </row>
    <row r="187" spans="1:13" ht="15.75" customHeight="1" x14ac:dyDescent="0.25">
      <c r="A187" s="168"/>
      <c r="B187" s="168"/>
      <c r="G187" s="168"/>
      <c r="H187" s="128"/>
      <c r="I187" s="128"/>
      <c r="L187" s="168"/>
      <c r="M187" s="168"/>
    </row>
    <row r="188" spans="1:13" ht="15.75" customHeight="1" x14ac:dyDescent="0.25">
      <c r="A188" s="168"/>
      <c r="B188" s="168"/>
      <c r="G188" s="168"/>
      <c r="H188" s="128"/>
      <c r="I188" s="128"/>
      <c r="L188" s="168"/>
      <c r="M188" s="168"/>
    </row>
    <row r="189" spans="1:13" ht="15.75" customHeight="1" x14ac:dyDescent="0.25">
      <c r="A189" s="168"/>
      <c r="B189" s="168"/>
      <c r="G189" s="168"/>
      <c r="H189" s="128"/>
      <c r="I189" s="128"/>
      <c r="L189" s="168"/>
      <c r="M189" s="168"/>
    </row>
    <row r="190" spans="1:13" ht="15.75" customHeight="1" x14ac:dyDescent="0.25">
      <c r="A190" s="168"/>
      <c r="B190" s="168"/>
      <c r="G190" s="168"/>
      <c r="H190" s="128"/>
      <c r="I190" s="128"/>
      <c r="L190" s="168"/>
      <c r="M190" s="168"/>
    </row>
    <row r="191" spans="1:13" ht="15.75" customHeight="1" x14ac:dyDescent="0.25">
      <c r="A191" s="168"/>
      <c r="B191" s="168"/>
      <c r="G191" s="168"/>
      <c r="H191" s="128"/>
      <c r="I191" s="128"/>
      <c r="L191" s="168"/>
      <c r="M191" s="168"/>
    </row>
    <row r="192" spans="1:13" ht="15.75" customHeight="1" x14ac:dyDescent="0.25">
      <c r="A192" s="168"/>
      <c r="B192" s="168"/>
      <c r="G192" s="168"/>
      <c r="H192" s="128"/>
      <c r="I192" s="128"/>
      <c r="L192" s="168"/>
      <c r="M192" s="168"/>
    </row>
    <row r="193" spans="1:13" ht="15.75" customHeight="1" x14ac:dyDescent="0.25">
      <c r="A193" s="168"/>
      <c r="B193" s="168"/>
      <c r="G193" s="168"/>
      <c r="H193" s="128"/>
      <c r="I193" s="128"/>
      <c r="L193" s="168"/>
      <c r="M193" s="168"/>
    </row>
    <row r="194" spans="1:13" ht="15.75" customHeight="1" x14ac:dyDescent="0.25">
      <c r="A194" s="168"/>
      <c r="B194" s="168"/>
      <c r="G194" s="168"/>
      <c r="H194" s="128"/>
      <c r="I194" s="128"/>
      <c r="L194" s="168"/>
      <c r="M194" s="168"/>
    </row>
    <row r="195" spans="1:13" ht="15.75" customHeight="1" x14ac:dyDescent="0.25">
      <c r="A195" s="168"/>
      <c r="B195" s="168"/>
      <c r="G195" s="168"/>
      <c r="H195" s="128"/>
      <c r="I195" s="128"/>
      <c r="L195" s="168"/>
      <c r="M195" s="168"/>
    </row>
    <row r="196" spans="1:13" ht="15.75" customHeight="1" x14ac:dyDescent="0.25">
      <c r="A196" s="168"/>
      <c r="B196" s="168"/>
      <c r="G196" s="168"/>
      <c r="H196" s="128"/>
      <c r="I196" s="128"/>
      <c r="L196" s="168"/>
      <c r="M196" s="168"/>
    </row>
    <row r="197" spans="1:13" ht="15.75" customHeight="1" x14ac:dyDescent="0.25">
      <c r="A197" s="168"/>
      <c r="B197" s="168"/>
      <c r="G197" s="168"/>
      <c r="H197" s="128"/>
      <c r="I197" s="128"/>
      <c r="L197" s="168"/>
      <c r="M197" s="168"/>
    </row>
    <row r="198" spans="1:13" ht="15.75" customHeight="1" x14ac:dyDescent="0.25">
      <c r="A198" s="168"/>
      <c r="B198" s="168"/>
      <c r="G198" s="168"/>
      <c r="H198" s="128"/>
      <c r="I198" s="128"/>
      <c r="L198" s="168"/>
      <c r="M198" s="168"/>
    </row>
    <row r="199" spans="1:13" ht="15.75" customHeight="1" x14ac:dyDescent="0.25">
      <c r="A199" s="168"/>
      <c r="B199" s="168"/>
      <c r="G199" s="168"/>
      <c r="H199" s="128"/>
      <c r="I199" s="128"/>
      <c r="L199" s="168"/>
      <c r="M199" s="168"/>
    </row>
    <row r="200" spans="1:13" ht="15.75" customHeight="1" x14ac:dyDescent="0.25">
      <c r="A200" s="168"/>
      <c r="B200" s="168"/>
      <c r="G200" s="168"/>
      <c r="H200" s="128"/>
      <c r="I200" s="128"/>
      <c r="L200" s="168"/>
      <c r="M200" s="168"/>
    </row>
    <row r="201" spans="1:13" ht="15.75" customHeight="1" x14ac:dyDescent="0.25">
      <c r="A201" s="168"/>
      <c r="B201" s="168"/>
      <c r="G201" s="168"/>
      <c r="H201" s="128"/>
      <c r="I201" s="128"/>
      <c r="L201" s="168"/>
      <c r="M201" s="168"/>
    </row>
    <row r="202" spans="1:13" ht="15.75" customHeight="1" x14ac:dyDescent="0.25">
      <c r="A202" s="168"/>
      <c r="B202" s="168"/>
      <c r="G202" s="168"/>
      <c r="H202" s="128"/>
      <c r="I202" s="128"/>
      <c r="L202" s="168"/>
      <c r="M202" s="168"/>
    </row>
    <row r="203" spans="1:13" ht="15.75" customHeight="1" x14ac:dyDescent="0.25">
      <c r="A203" s="168"/>
      <c r="B203" s="168"/>
      <c r="G203" s="168"/>
      <c r="H203" s="128"/>
      <c r="I203" s="128"/>
      <c r="L203" s="168"/>
      <c r="M203" s="168"/>
    </row>
    <row r="204" spans="1:13" ht="15.75" customHeight="1" x14ac:dyDescent="0.25">
      <c r="A204" s="168"/>
      <c r="B204" s="168"/>
      <c r="G204" s="168"/>
      <c r="H204" s="128"/>
      <c r="I204" s="128"/>
      <c r="L204" s="168"/>
      <c r="M204" s="168"/>
    </row>
    <row r="205" spans="1:13" ht="15.75" customHeight="1" x14ac:dyDescent="0.25">
      <c r="A205" s="168"/>
      <c r="B205" s="168"/>
      <c r="G205" s="168"/>
      <c r="H205" s="128"/>
      <c r="I205" s="128"/>
      <c r="L205" s="168"/>
      <c r="M205" s="168"/>
    </row>
    <row r="206" spans="1:13" ht="15.75" customHeight="1" x14ac:dyDescent="0.25">
      <c r="A206" s="168"/>
      <c r="B206" s="168"/>
      <c r="G206" s="168"/>
      <c r="H206" s="128"/>
      <c r="I206" s="128"/>
      <c r="L206" s="168"/>
      <c r="M206" s="168"/>
    </row>
    <row r="207" spans="1:13" ht="15.75" customHeight="1" x14ac:dyDescent="0.25">
      <c r="A207" s="168"/>
      <c r="B207" s="168"/>
      <c r="G207" s="168"/>
      <c r="H207" s="128"/>
      <c r="I207" s="128"/>
      <c r="L207" s="168"/>
      <c r="M207" s="168"/>
    </row>
    <row r="208" spans="1:13" ht="15.75" customHeight="1" x14ac:dyDescent="0.25">
      <c r="A208" s="168"/>
      <c r="B208" s="168"/>
      <c r="G208" s="168"/>
      <c r="H208" s="128"/>
      <c r="I208" s="128"/>
      <c r="L208" s="168"/>
      <c r="M208" s="168"/>
    </row>
    <row r="209" spans="1:13" ht="15.75" customHeight="1" x14ac:dyDescent="0.25">
      <c r="A209" s="168"/>
      <c r="B209" s="168"/>
      <c r="G209" s="168"/>
      <c r="H209" s="128"/>
      <c r="I209" s="128"/>
      <c r="L209" s="168"/>
      <c r="M209" s="168"/>
    </row>
    <row r="210" spans="1:13" ht="15.75" customHeight="1" x14ac:dyDescent="0.25">
      <c r="A210" s="168"/>
      <c r="B210" s="168"/>
      <c r="G210" s="168"/>
      <c r="H210" s="128"/>
      <c r="I210" s="128"/>
      <c r="L210" s="168"/>
      <c r="M210" s="168"/>
    </row>
    <row r="211" spans="1:13" ht="15.75" customHeight="1" x14ac:dyDescent="0.25">
      <c r="A211" s="168"/>
      <c r="B211" s="168"/>
      <c r="G211" s="168"/>
      <c r="H211" s="128"/>
      <c r="I211" s="128"/>
      <c r="L211" s="168"/>
      <c r="M211" s="168"/>
    </row>
    <row r="212" spans="1:13" ht="15.75" customHeight="1" x14ac:dyDescent="0.25">
      <c r="A212" s="168"/>
      <c r="B212" s="168"/>
      <c r="G212" s="168"/>
      <c r="H212" s="128"/>
      <c r="I212" s="128"/>
      <c r="L212" s="168"/>
      <c r="M212" s="168"/>
    </row>
    <row r="213" spans="1:13" ht="15.75" customHeight="1" x14ac:dyDescent="0.25">
      <c r="A213" s="168"/>
      <c r="B213" s="168"/>
      <c r="G213" s="168"/>
      <c r="H213" s="128"/>
      <c r="I213" s="128"/>
      <c r="L213" s="168"/>
      <c r="M213" s="168"/>
    </row>
    <row r="214" spans="1:13" ht="15.75" customHeight="1" x14ac:dyDescent="0.25">
      <c r="A214" s="168"/>
      <c r="B214" s="168"/>
      <c r="G214" s="168"/>
      <c r="H214" s="128"/>
      <c r="I214" s="128"/>
      <c r="L214" s="168"/>
      <c r="M214" s="168"/>
    </row>
    <row r="215" spans="1:13" ht="15.75" customHeight="1" x14ac:dyDescent="0.25">
      <c r="A215" s="168"/>
      <c r="B215" s="168"/>
      <c r="G215" s="168"/>
      <c r="H215" s="128"/>
      <c r="I215" s="128"/>
      <c r="L215" s="168"/>
      <c r="M215" s="168"/>
    </row>
    <row r="216" spans="1:13" ht="15.75" customHeight="1" x14ac:dyDescent="0.25">
      <c r="A216" s="168"/>
      <c r="B216" s="168"/>
      <c r="G216" s="168"/>
      <c r="H216" s="128"/>
      <c r="I216" s="128"/>
      <c r="L216" s="168"/>
      <c r="M216" s="168"/>
    </row>
    <row r="217" spans="1:13" ht="15.75" customHeight="1" x14ac:dyDescent="0.25">
      <c r="A217" s="168"/>
      <c r="B217" s="168"/>
      <c r="G217" s="168"/>
      <c r="H217" s="128"/>
      <c r="I217" s="128"/>
      <c r="L217" s="168"/>
      <c r="M217" s="168"/>
    </row>
    <row r="218" spans="1:13" ht="15.75" customHeight="1" x14ac:dyDescent="0.25">
      <c r="A218" s="168"/>
      <c r="B218" s="168"/>
      <c r="G218" s="168"/>
      <c r="H218" s="128"/>
      <c r="I218" s="128"/>
      <c r="L218" s="168"/>
      <c r="M218" s="168"/>
    </row>
    <row r="219" spans="1:13" ht="15.75" customHeight="1" x14ac:dyDescent="0.25">
      <c r="A219" s="168"/>
      <c r="B219" s="168"/>
      <c r="G219" s="168"/>
      <c r="H219" s="128"/>
      <c r="I219" s="128"/>
      <c r="L219" s="168"/>
      <c r="M219" s="168"/>
    </row>
    <row r="220" spans="1:13" ht="15.75" customHeight="1" x14ac:dyDescent="0.25">
      <c r="A220" s="168"/>
      <c r="B220" s="168"/>
      <c r="G220" s="168"/>
      <c r="H220" s="128"/>
      <c r="I220" s="128"/>
      <c r="L220" s="168"/>
      <c r="M220" s="168"/>
    </row>
    <row r="221" spans="1:13" ht="15.75" customHeight="1" x14ac:dyDescent="0.25">
      <c r="A221" s="168"/>
      <c r="B221" s="168"/>
      <c r="G221" s="168"/>
      <c r="H221" s="128"/>
      <c r="I221" s="128"/>
      <c r="L221" s="168"/>
      <c r="M221" s="168"/>
    </row>
    <row r="222" spans="1:13" ht="15.75" customHeight="1" x14ac:dyDescent="0.25">
      <c r="A222" s="168"/>
      <c r="B222" s="168"/>
      <c r="G222" s="168"/>
      <c r="H222" s="128"/>
      <c r="I222" s="128"/>
      <c r="L222" s="168"/>
      <c r="M222" s="168"/>
    </row>
    <row r="223" spans="1:13" ht="15.75" customHeight="1" x14ac:dyDescent="0.25">
      <c r="A223" s="168"/>
      <c r="B223" s="168"/>
      <c r="G223" s="168"/>
      <c r="H223" s="128"/>
      <c r="I223" s="128"/>
      <c r="L223" s="168"/>
      <c r="M223" s="168"/>
    </row>
    <row r="224" spans="1:13" ht="15.75" customHeight="1" x14ac:dyDescent="0.25">
      <c r="A224" s="168"/>
      <c r="B224" s="168"/>
      <c r="G224" s="168"/>
      <c r="H224" s="128"/>
      <c r="I224" s="128"/>
      <c r="L224" s="168"/>
      <c r="M224" s="168"/>
    </row>
    <row r="225" spans="1:13" ht="15.75" customHeight="1" x14ac:dyDescent="0.25">
      <c r="A225" s="168"/>
      <c r="B225" s="168"/>
      <c r="G225" s="168"/>
      <c r="H225" s="128"/>
      <c r="I225" s="128"/>
      <c r="L225" s="168"/>
      <c r="M225" s="168"/>
    </row>
    <row r="226" spans="1:13" ht="15.75" customHeight="1" x14ac:dyDescent="0.25">
      <c r="A226" s="168"/>
      <c r="B226" s="168"/>
      <c r="G226" s="168"/>
      <c r="H226" s="128"/>
      <c r="I226" s="128"/>
      <c r="L226" s="168"/>
      <c r="M226" s="168"/>
    </row>
    <row r="227" spans="1:13" ht="15.75" customHeight="1" x14ac:dyDescent="0.25">
      <c r="A227" s="168"/>
      <c r="B227" s="168"/>
      <c r="G227" s="168"/>
      <c r="H227" s="128"/>
      <c r="I227" s="128"/>
      <c r="L227" s="168"/>
      <c r="M227" s="168"/>
    </row>
    <row r="228" spans="1:13" ht="15.75" customHeight="1" x14ac:dyDescent="0.25">
      <c r="A228" s="168"/>
      <c r="B228" s="168"/>
      <c r="G228" s="168"/>
      <c r="H228" s="128"/>
      <c r="I228" s="128"/>
      <c r="L228" s="168"/>
      <c r="M228" s="168"/>
    </row>
    <row r="229" spans="1:13" ht="15.75" customHeight="1" x14ac:dyDescent="0.25">
      <c r="A229" s="168"/>
      <c r="B229" s="168"/>
      <c r="G229" s="168"/>
      <c r="H229" s="128"/>
      <c r="I229" s="128"/>
      <c r="L229" s="168"/>
      <c r="M229" s="168"/>
    </row>
    <row r="230" spans="1:13" ht="15.75" customHeight="1" x14ac:dyDescent="0.25">
      <c r="A230" s="168"/>
      <c r="B230" s="168"/>
      <c r="G230" s="168"/>
      <c r="H230" s="128"/>
      <c r="I230" s="128"/>
      <c r="L230" s="168"/>
      <c r="M230" s="168"/>
    </row>
    <row r="231" spans="1:13" ht="15.75" customHeight="1" x14ac:dyDescent="0.25">
      <c r="A231" s="168"/>
      <c r="B231" s="168"/>
      <c r="G231" s="168"/>
      <c r="H231" s="128"/>
      <c r="I231" s="128"/>
      <c r="L231" s="168"/>
      <c r="M231" s="168"/>
    </row>
    <row r="232" spans="1:13" ht="15.75" customHeight="1" x14ac:dyDescent="0.25">
      <c r="A232" s="168"/>
      <c r="B232" s="168"/>
      <c r="G232" s="168"/>
      <c r="H232" s="128"/>
      <c r="I232" s="128"/>
      <c r="L232" s="168"/>
      <c r="M232" s="168"/>
    </row>
    <row r="233" spans="1:13" ht="15.75" customHeight="1" x14ac:dyDescent="0.25">
      <c r="A233" s="168"/>
      <c r="B233" s="168"/>
      <c r="G233" s="168"/>
      <c r="H233" s="128"/>
      <c r="I233" s="128"/>
      <c r="L233" s="168"/>
      <c r="M233" s="168"/>
    </row>
    <row r="234" spans="1:13" ht="15.75" customHeight="1" x14ac:dyDescent="0.25">
      <c r="A234" s="168"/>
      <c r="B234" s="168"/>
      <c r="G234" s="168"/>
      <c r="H234" s="128"/>
      <c r="I234" s="128"/>
      <c r="L234" s="168"/>
      <c r="M234" s="168"/>
    </row>
    <row r="235" spans="1:13" ht="15.75" customHeight="1" x14ac:dyDescent="0.25">
      <c r="A235" s="168"/>
      <c r="B235" s="168"/>
      <c r="G235" s="168"/>
      <c r="H235" s="128"/>
      <c r="I235" s="128"/>
      <c r="L235" s="168"/>
      <c r="M235" s="168"/>
    </row>
    <row r="236" spans="1:13" ht="15.75" customHeight="1" x14ac:dyDescent="0.25">
      <c r="A236" s="168"/>
      <c r="B236" s="168"/>
      <c r="G236" s="168"/>
      <c r="H236" s="128"/>
      <c r="I236" s="128"/>
      <c r="L236" s="168"/>
      <c r="M236" s="168"/>
    </row>
    <row r="237" spans="1:13" ht="15.75" customHeight="1" x14ac:dyDescent="0.25">
      <c r="A237" s="168"/>
      <c r="B237" s="168"/>
      <c r="G237" s="168"/>
      <c r="H237" s="128"/>
      <c r="I237" s="128"/>
      <c r="L237" s="168"/>
      <c r="M237" s="168"/>
    </row>
    <row r="238" spans="1:13" ht="15.75" customHeight="1" x14ac:dyDescent="0.25">
      <c r="A238" s="168"/>
      <c r="B238" s="168"/>
      <c r="G238" s="168"/>
      <c r="H238" s="128"/>
      <c r="I238" s="128"/>
      <c r="L238" s="168"/>
      <c r="M238" s="168"/>
    </row>
    <row r="239" spans="1:13" ht="15.75" customHeight="1" x14ac:dyDescent="0.25">
      <c r="A239" s="168"/>
      <c r="B239" s="168"/>
      <c r="G239" s="168"/>
      <c r="H239" s="128"/>
      <c r="I239" s="128"/>
      <c r="L239" s="168"/>
      <c r="M239" s="168"/>
    </row>
    <row r="240" spans="1:13" ht="15.75" customHeight="1" x14ac:dyDescent="0.25">
      <c r="A240" s="168"/>
      <c r="B240" s="168"/>
      <c r="G240" s="168"/>
      <c r="H240" s="128"/>
      <c r="I240" s="128"/>
      <c r="L240" s="168"/>
      <c r="M240" s="168"/>
    </row>
    <row r="241" spans="1:13" ht="15.75" customHeight="1" x14ac:dyDescent="0.25">
      <c r="A241" s="168"/>
      <c r="B241" s="168"/>
      <c r="G241" s="168"/>
      <c r="H241" s="128"/>
      <c r="I241" s="128"/>
      <c r="L241" s="168"/>
      <c r="M241" s="168"/>
    </row>
    <row r="242" spans="1:13" ht="15.75" customHeight="1" x14ac:dyDescent="0.25">
      <c r="A242" s="168"/>
      <c r="B242" s="168"/>
      <c r="G242" s="168"/>
      <c r="H242" s="128"/>
      <c r="I242" s="128"/>
      <c r="L242" s="168"/>
      <c r="M242" s="168"/>
    </row>
    <row r="243" spans="1:13" ht="15.75" customHeight="1" x14ac:dyDescent="0.25">
      <c r="A243" s="168"/>
      <c r="B243" s="168"/>
      <c r="G243" s="168"/>
      <c r="H243" s="128"/>
      <c r="I243" s="128"/>
      <c r="L243" s="168"/>
      <c r="M243" s="168"/>
    </row>
    <row r="244" spans="1:13" ht="15.75" customHeight="1" x14ac:dyDescent="0.25">
      <c r="A244" s="168"/>
      <c r="B244" s="168"/>
      <c r="G244" s="168"/>
      <c r="H244" s="128"/>
      <c r="I244" s="128"/>
      <c r="L244" s="168"/>
      <c r="M244" s="168"/>
    </row>
    <row r="245" spans="1:13" ht="15.75" customHeight="1" x14ac:dyDescent="0.25">
      <c r="A245" s="168"/>
      <c r="B245" s="168"/>
      <c r="G245" s="168"/>
      <c r="H245" s="128"/>
      <c r="I245" s="128"/>
      <c r="L245" s="168"/>
      <c r="M245" s="168"/>
    </row>
    <row r="246" spans="1:13" ht="15.75" customHeight="1" x14ac:dyDescent="0.25">
      <c r="A246" s="168"/>
      <c r="B246" s="168"/>
      <c r="G246" s="168"/>
      <c r="H246" s="128"/>
      <c r="I246" s="128"/>
      <c r="L246" s="168"/>
      <c r="M246" s="168"/>
    </row>
    <row r="247" spans="1:13" ht="15.75" customHeight="1" x14ac:dyDescent="0.25">
      <c r="A247" s="168"/>
      <c r="B247" s="168"/>
      <c r="G247" s="168"/>
      <c r="H247" s="128"/>
      <c r="I247" s="128"/>
      <c r="L247" s="168"/>
      <c r="M247" s="168"/>
    </row>
    <row r="248" spans="1:13" ht="15.75" customHeight="1" x14ac:dyDescent="0.25">
      <c r="A248" s="168"/>
      <c r="B248" s="168"/>
      <c r="G248" s="168"/>
      <c r="H248" s="128"/>
      <c r="I248" s="128"/>
      <c r="L248" s="168"/>
      <c r="M248" s="168"/>
    </row>
    <row r="249" spans="1:13" ht="15.75" customHeight="1" x14ac:dyDescent="0.25">
      <c r="A249" s="168"/>
      <c r="B249" s="168"/>
      <c r="G249" s="168"/>
      <c r="H249" s="128"/>
      <c r="I249" s="128"/>
      <c r="L249" s="168"/>
      <c r="M249" s="168"/>
    </row>
    <row r="250" spans="1:13" ht="15.75" customHeight="1" x14ac:dyDescent="0.25">
      <c r="A250" s="168"/>
      <c r="B250" s="168"/>
      <c r="G250" s="168"/>
      <c r="H250" s="128"/>
      <c r="I250" s="128"/>
      <c r="L250" s="168"/>
      <c r="M250" s="168"/>
    </row>
    <row r="251" spans="1:13" ht="15.75" customHeight="1" x14ac:dyDescent="0.25">
      <c r="A251" s="168"/>
      <c r="B251" s="168"/>
      <c r="G251" s="168"/>
      <c r="H251" s="128"/>
      <c r="I251" s="128"/>
      <c r="L251" s="168"/>
      <c r="M251" s="168"/>
    </row>
    <row r="252" spans="1:13" ht="15.75" customHeight="1" x14ac:dyDescent="0.25">
      <c r="A252" s="168"/>
      <c r="B252" s="168"/>
      <c r="G252" s="168"/>
      <c r="H252" s="128"/>
      <c r="I252" s="128"/>
      <c r="L252" s="168"/>
      <c r="M252" s="168"/>
    </row>
    <row r="253" spans="1:13" ht="15.75" customHeight="1" x14ac:dyDescent="0.25">
      <c r="A253" s="168"/>
      <c r="B253" s="168"/>
      <c r="G253" s="168"/>
      <c r="H253" s="128"/>
      <c r="I253" s="128"/>
      <c r="L253" s="168"/>
      <c r="M253" s="168"/>
    </row>
    <row r="254" spans="1:13" ht="15.75" customHeight="1" x14ac:dyDescent="0.25">
      <c r="A254" s="168"/>
      <c r="B254" s="168"/>
      <c r="G254" s="168"/>
      <c r="H254" s="128"/>
      <c r="I254" s="128"/>
      <c r="L254" s="168"/>
      <c r="M254" s="168"/>
    </row>
    <row r="255" spans="1:13" ht="15.75" customHeight="1" x14ac:dyDescent="0.25">
      <c r="A255" s="168"/>
      <c r="B255" s="168"/>
      <c r="G255" s="168"/>
      <c r="H255" s="128"/>
      <c r="I255" s="128"/>
      <c r="L255" s="168"/>
      <c r="M255" s="168"/>
    </row>
    <row r="256" spans="1:13" ht="15.75" customHeight="1" x14ac:dyDescent="0.25">
      <c r="A256" s="168"/>
      <c r="B256" s="168"/>
      <c r="G256" s="168"/>
      <c r="H256" s="128"/>
      <c r="I256" s="128"/>
      <c r="L256" s="168"/>
      <c r="M256" s="168"/>
    </row>
    <row r="257" spans="1:13" ht="15.75" customHeight="1" x14ac:dyDescent="0.25">
      <c r="A257" s="168"/>
      <c r="B257" s="168"/>
      <c r="G257" s="168"/>
      <c r="H257" s="128"/>
      <c r="I257" s="128"/>
      <c r="L257" s="168"/>
      <c r="M257" s="168"/>
    </row>
    <row r="258" spans="1:13" ht="15.75" customHeight="1" x14ac:dyDescent="0.25">
      <c r="A258" s="168"/>
      <c r="B258" s="168"/>
      <c r="G258" s="168"/>
      <c r="H258" s="128"/>
      <c r="I258" s="128"/>
      <c r="L258" s="168"/>
      <c r="M258" s="168"/>
    </row>
    <row r="259" spans="1:13" ht="15.75" customHeight="1" x14ac:dyDescent="0.25">
      <c r="A259" s="168"/>
      <c r="B259" s="168"/>
      <c r="G259" s="168"/>
      <c r="H259" s="128"/>
      <c r="I259" s="128"/>
      <c r="L259" s="168"/>
      <c r="M259" s="168"/>
    </row>
    <row r="260" spans="1:13" ht="15.75" customHeight="1" x14ac:dyDescent="0.25">
      <c r="A260" s="168"/>
      <c r="B260" s="168"/>
      <c r="G260" s="168"/>
      <c r="H260" s="128"/>
      <c r="I260" s="128"/>
      <c r="L260" s="168"/>
      <c r="M260" s="168"/>
    </row>
    <row r="261" spans="1:13" ht="15.75" customHeight="1" x14ac:dyDescent="0.25">
      <c r="A261" s="168"/>
      <c r="B261" s="168"/>
      <c r="G261" s="168"/>
      <c r="H261" s="128"/>
      <c r="I261" s="128"/>
      <c r="L261" s="168"/>
      <c r="M261" s="168"/>
    </row>
    <row r="262" spans="1:13" ht="15.75" customHeight="1" x14ac:dyDescent="0.25">
      <c r="A262" s="168"/>
      <c r="B262" s="168"/>
      <c r="G262" s="168"/>
      <c r="H262" s="128"/>
      <c r="I262" s="128"/>
      <c r="L262" s="168"/>
      <c r="M262" s="168"/>
    </row>
    <row r="263" spans="1:13" ht="15.75" customHeight="1" x14ac:dyDescent="0.25">
      <c r="A263" s="168"/>
      <c r="B263" s="168"/>
      <c r="G263" s="168"/>
      <c r="H263" s="128"/>
      <c r="I263" s="128"/>
      <c r="L263" s="168"/>
      <c r="M263" s="168"/>
    </row>
    <row r="264" spans="1:13" ht="15.75" customHeight="1" x14ac:dyDescent="0.25">
      <c r="A264" s="168"/>
      <c r="B264" s="168"/>
      <c r="G264" s="168"/>
      <c r="H264" s="128"/>
      <c r="I264" s="128"/>
      <c r="L264" s="168"/>
      <c r="M264" s="168"/>
    </row>
    <row r="265" spans="1:13" ht="15.75" customHeight="1" x14ac:dyDescent="0.25">
      <c r="A265" s="168"/>
      <c r="B265" s="168"/>
      <c r="G265" s="168"/>
      <c r="H265" s="128"/>
      <c r="I265" s="128"/>
      <c r="L265" s="168"/>
      <c r="M265" s="168"/>
    </row>
    <row r="266" spans="1:13" ht="15.75" customHeight="1" x14ac:dyDescent="0.25">
      <c r="A266" s="168"/>
      <c r="B266" s="168"/>
      <c r="G266" s="168"/>
      <c r="H266" s="128"/>
      <c r="I266" s="128"/>
      <c r="L266" s="168"/>
      <c r="M266" s="168"/>
    </row>
    <row r="267" spans="1:13" ht="15.75" customHeight="1" x14ac:dyDescent="0.25">
      <c r="A267" s="168"/>
      <c r="B267" s="168"/>
      <c r="G267" s="168"/>
      <c r="H267" s="128"/>
      <c r="I267" s="128"/>
      <c r="L267" s="168"/>
      <c r="M267" s="168"/>
    </row>
    <row r="268" spans="1:13" ht="15.75" customHeight="1" x14ac:dyDescent="0.25">
      <c r="A268" s="168"/>
      <c r="B268" s="168"/>
      <c r="G268" s="168"/>
      <c r="H268" s="128"/>
      <c r="I268" s="128"/>
      <c r="L268" s="168"/>
      <c r="M268" s="168"/>
    </row>
    <row r="269" spans="1:13" ht="15.75" customHeight="1" x14ac:dyDescent="0.25">
      <c r="A269" s="168"/>
      <c r="B269" s="168"/>
      <c r="G269" s="168"/>
      <c r="H269" s="128"/>
      <c r="I269" s="128"/>
      <c r="L269" s="168"/>
      <c r="M269" s="168"/>
    </row>
    <row r="270" spans="1:13" ht="15.75" customHeight="1" x14ac:dyDescent="0.25">
      <c r="A270" s="168"/>
      <c r="B270" s="168"/>
      <c r="G270" s="168"/>
      <c r="H270" s="128"/>
      <c r="I270" s="128"/>
      <c r="L270" s="168"/>
      <c r="M270" s="168"/>
    </row>
    <row r="271" spans="1:13" ht="15.75" customHeight="1" x14ac:dyDescent="0.25">
      <c r="A271" s="168"/>
      <c r="B271" s="168"/>
      <c r="G271" s="168"/>
      <c r="H271" s="128"/>
      <c r="I271" s="128"/>
      <c r="L271" s="168"/>
      <c r="M271" s="168"/>
    </row>
    <row r="272" spans="1:13" ht="15.75" customHeight="1" x14ac:dyDescent="0.25">
      <c r="A272" s="168"/>
      <c r="B272" s="168"/>
      <c r="G272" s="168"/>
      <c r="H272" s="128"/>
      <c r="I272" s="128"/>
      <c r="L272" s="168"/>
      <c r="M272" s="168"/>
    </row>
    <row r="273" spans="1:13" ht="15.75" customHeight="1" x14ac:dyDescent="0.25">
      <c r="A273" s="168"/>
      <c r="B273" s="168"/>
      <c r="G273" s="168"/>
      <c r="H273" s="128"/>
      <c r="I273" s="128"/>
      <c r="L273" s="168"/>
      <c r="M273" s="168"/>
    </row>
    <row r="274" spans="1:13" ht="15.75" customHeight="1" x14ac:dyDescent="0.25">
      <c r="A274" s="168"/>
      <c r="B274" s="168"/>
      <c r="G274" s="168"/>
      <c r="H274" s="128"/>
      <c r="I274" s="128"/>
      <c r="L274" s="168"/>
      <c r="M274" s="168"/>
    </row>
    <row r="275" spans="1:13" ht="15.75" customHeight="1" x14ac:dyDescent="0.25">
      <c r="A275" s="168"/>
      <c r="B275" s="168"/>
      <c r="G275" s="168"/>
      <c r="H275" s="128"/>
      <c r="I275" s="128"/>
      <c r="L275" s="168"/>
      <c r="M275" s="168"/>
    </row>
    <row r="276" spans="1:13" ht="15.75" customHeight="1" x14ac:dyDescent="0.25">
      <c r="A276" s="168"/>
      <c r="B276" s="168"/>
      <c r="G276" s="168"/>
      <c r="H276" s="128"/>
      <c r="I276" s="128"/>
      <c r="L276" s="168"/>
      <c r="M276" s="168"/>
    </row>
    <row r="277" spans="1:13" ht="15.75" customHeight="1" x14ac:dyDescent="0.25">
      <c r="A277" s="168"/>
      <c r="B277" s="168"/>
      <c r="G277" s="168"/>
      <c r="H277" s="128"/>
      <c r="I277" s="128"/>
      <c r="L277" s="168"/>
      <c r="M277" s="168"/>
    </row>
    <row r="278" spans="1:13" ht="15.75" customHeight="1" x14ac:dyDescent="0.25">
      <c r="A278" s="168"/>
      <c r="B278" s="168"/>
      <c r="G278" s="168"/>
      <c r="H278" s="128"/>
      <c r="I278" s="128"/>
      <c r="L278" s="168"/>
      <c r="M278" s="168"/>
    </row>
    <row r="279" spans="1:13" ht="15.75" customHeight="1" x14ac:dyDescent="0.25">
      <c r="A279" s="168"/>
      <c r="B279" s="168"/>
      <c r="G279" s="168"/>
      <c r="H279" s="128"/>
      <c r="I279" s="128"/>
      <c r="L279" s="168"/>
      <c r="M279" s="168"/>
    </row>
    <row r="280" spans="1:13" ht="15.75" customHeight="1" x14ac:dyDescent="0.25">
      <c r="A280" s="168"/>
      <c r="B280" s="168"/>
      <c r="G280" s="168"/>
      <c r="H280" s="128"/>
      <c r="I280" s="128"/>
      <c r="L280" s="168"/>
      <c r="M280" s="168"/>
    </row>
    <row r="281" spans="1:13" ht="15.75" customHeight="1" x14ac:dyDescent="0.25">
      <c r="A281" s="168"/>
      <c r="B281" s="168"/>
      <c r="G281" s="168"/>
      <c r="H281" s="128"/>
      <c r="I281" s="128"/>
      <c r="L281" s="168"/>
      <c r="M281" s="168"/>
    </row>
    <row r="282" spans="1:13" ht="15.75" customHeight="1" x14ac:dyDescent="0.25">
      <c r="A282" s="168"/>
      <c r="B282" s="168"/>
      <c r="G282" s="168"/>
      <c r="H282" s="128"/>
      <c r="I282" s="128"/>
      <c r="L282" s="168"/>
      <c r="M282" s="168"/>
    </row>
    <row r="283" spans="1:13" ht="15.75" customHeight="1" x14ac:dyDescent="0.25">
      <c r="A283" s="168"/>
      <c r="B283" s="168"/>
      <c r="G283" s="168"/>
      <c r="H283" s="128"/>
      <c r="I283" s="128"/>
      <c r="L283" s="168"/>
      <c r="M283" s="168"/>
    </row>
    <row r="284" spans="1:13" ht="15.75" customHeight="1" x14ac:dyDescent="0.25">
      <c r="A284" s="168"/>
      <c r="B284" s="168"/>
      <c r="G284" s="168"/>
      <c r="H284" s="128"/>
      <c r="I284" s="128"/>
      <c r="L284" s="168"/>
      <c r="M284" s="168"/>
    </row>
    <row r="285" spans="1:13" ht="15.75" customHeight="1" x14ac:dyDescent="0.25">
      <c r="A285" s="168"/>
      <c r="B285" s="168"/>
      <c r="G285" s="168"/>
      <c r="H285" s="128"/>
      <c r="I285" s="128"/>
      <c r="L285" s="168"/>
      <c r="M285" s="168"/>
    </row>
    <row r="286" spans="1:13" ht="15.75" customHeight="1" x14ac:dyDescent="0.25">
      <c r="A286" s="168"/>
      <c r="B286" s="168"/>
      <c r="G286" s="168"/>
      <c r="H286" s="128"/>
      <c r="I286" s="128"/>
      <c r="L286" s="168"/>
      <c r="M286" s="168"/>
    </row>
    <row r="287" spans="1:13" ht="15.75" customHeight="1" x14ac:dyDescent="0.25">
      <c r="A287" s="168"/>
      <c r="B287" s="168"/>
      <c r="G287" s="168"/>
      <c r="H287" s="128"/>
      <c r="I287" s="128"/>
      <c r="L287" s="168"/>
      <c r="M287" s="168"/>
    </row>
    <row r="288" spans="1:13" ht="15.75" customHeight="1" x14ac:dyDescent="0.25">
      <c r="A288" s="168"/>
      <c r="B288" s="168"/>
      <c r="G288" s="168"/>
      <c r="H288" s="128"/>
      <c r="I288" s="128"/>
      <c r="L288" s="168"/>
      <c r="M288" s="168"/>
    </row>
    <row r="289" spans="1:13" ht="15.75" customHeight="1" x14ac:dyDescent="0.25">
      <c r="A289" s="168"/>
      <c r="B289" s="168"/>
      <c r="G289" s="168"/>
      <c r="H289" s="128"/>
      <c r="I289" s="128"/>
      <c r="L289" s="168"/>
      <c r="M289" s="168"/>
    </row>
    <row r="290" spans="1:13" ht="15.75" customHeight="1" x14ac:dyDescent="0.25">
      <c r="A290" s="168"/>
      <c r="B290" s="168"/>
      <c r="G290" s="168"/>
      <c r="H290" s="128"/>
      <c r="I290" s="128"/>
      <c r="L290" s="168"/>
      <c r="M290" s="168"/>
    </row>
    <row r="291" spans="1:13" ht="15.75" customHeight="1" x14ac:dyDescent="0.25">
      <c r="A291" s="168"/>
      <c r="B291" s="168"/>
      <c r="G291" s="168"/>
      <c r="H291" s="128"/>
      <c r="I291" s="128"/>
      <c r="L291" s="168"/>
      <c r="M291" s="168"/>
    </row>
    <row r="292" spans="1:13" ht="15.75" customHeight="1" x14ac:dyDescent="0.25">
      <c r="A292" s="168"/>
      <c r="B292" s="168"/>
      <c r="G292" s="168"/>
      <c r="H292" s="128"/>
      <c r="I292" s="128"/>
      <c r="L292" s="168"/>
      <c r="M292" s="168"/>
    </row>
    <row r="293" spans="1:13" ht="15.75" customHeight="1" x14ac:dyDescent="0.25">
      <c r="A293" s="168"/>
      <c r="B293" s="168"/>
      <c r="G293" s="168"/>
      <c r="H293" s="128"/>
      <c r="I293" s="128"/>
      <c r="L293" s="168"/>
      <c r="M293" s="168"/>
    </row>
    <row r="294" spans="1:13" ht="15.75" customHeight="1" x14ac:dyDescent="0.25">
      <c r="A294" s="168"/>
      <c r="B294" s="168"/>
      <c r="G294" s="168"/>
      <c r="H294" s="128"/>
      <c r="I294" s="128"/>
      <c r="L294" s="168"/>
      <c r="M294" s="168"/>
    </row>
    <row r="295" spans="1:13" ht="15.75" customHeight="1" x14ac:dyDescent="0.25">
      <c r="A295" s="168"/>
      <c r="B295" s="168"/>
      <c r="G295" s="168"/>
      <c r="H295" s="128"/>
      <c r="I295" s="128"/>
      <c r="L295" s="168"/>
      <c r="M295" s="168"/>
    </row>
    <row r="296" spans="1:13" ht="15.75" customHeight="1" x14ac:dyDescent="0.25">
      <c r="A296" s="168"/>
      <c r="B296" s="168"/>
      <c r="G296" s="168"/>
      <c r="H296" s="128"/>
      <c r="I296" s="128"/>
      <c r="L296" s="168"/>
      <c r="M296" s="168"/>
    </row>
    <row r="297" spans="1:13" ht="15.75" customHeight="1" x14ac:dyDescent="0.25">
      <c r="A297" s="168"/>
      <c r="B297" s="168"/>
      <c r="G297" s="168"/>
      <c r="H297" s="128"/>
      <c r="I297" s="128"/>
      <c r="L297" s="168"/>
      <c r="M297" s="168"/>
    </row>
    <row r="298" spans="1:13" ht="15.75" customHeight="1" x14ac:dyDescent="0.25">
      <c r="A298" s="168"/>
      <c r="B298" s="168"/>
      <c r="G298" s="168"/>
      <c r="H298" s="128"/>
      <c r="I298" s="128"/>
      <c r="L298" s="168"/>
      <c r="M298" s="168"/>
    </row>
    <row r="299" spans="1:13" ht="15.75" customHeight="1" x14ac:dyDescent="0.25">
      <c r="A299" s="168"/>
      <c r="B299" s="168"/>
      <c r="G299" s="168"/>
      <c r="H299" s="128"/>
      <c r="I299" s="128"/>
      <c r="L299" s="168"/>
      <c r="M299" s="168"/>
    </row>
    <row r="300" spans="1:13" ht="15.75" customHeight="1" x14ac:dyDescent="0.25">
      <c r="A300" s="168"/>
      <c r="B300" s="168"/>
      <c r="G300" s="168"/>
      <c r="H300" s="128"/>
      <c r="I300" s="128"/>
      <c r="L300" s="168"/>
      <c r="M300" s="168"/>
    </row>
    <row r="301" spans="1:13" ht="15.75" customHeight="1" x14ac:dyDescent="0.25">
      <c r="A301" s="168"/>
      <c r="B301" s="168"/>
      <c r="G301" s="168"/>
      <c r="H301" s="128"/>
      <c r="I301" s="128"/>
      <c r="L301" s="168"/>
      <c r="M301" s="168"/>
    </row>
    <row r="302" spans="1:13" ht="15.75" customHeight="1" x14ac:dyDescent="0.25">
      <c r="A302" s="168"/>
      <c r="B302" s="168"/>
      <c r="G302" s="168"/>
      <c r="H302" s="128"/>
      <c r="I302" s="128"/>
      <c r="L302" s="168"/>
      <c r="M302" s="168"/>
    </row>
    <row r="303" spans="1:13" ht="15.75" customHeight="1" x14ac:dyDescent="0.25">
      <c r="A303" s="168"/>
      <c r="B303" s="168"/>
      <c r="G303" s="168"/>
      <c r="H303" s="128"/>
      <c r="I303" s="128"/>
      <c r="L303" s="168"/>
      <c r="M303" s="168"/>
    </row>
    <row r="304" spans="1:13" ht="15.75" customHeight="1" x14ac:dyDescent="0.25">
      <c r="A304" s="168"/>
      <c r="B304" s="168"/>
      <c r="G304" s="168"/>
      <c r="H304" s="128"/>
      <c r="I304" s="128"/>
      <c r="L304" s="168"/>
      <c r="M304" s="168"/>
    </row>
    <row r="305" spans="1:13" ht="15.75" customHeight="1" x14ac:dyDescent="0.25">
      <c r="A305" s="168"/>
      <c r="B305" s="168"/>
      <c r="G305" s="168"/>
      <c r="H305" s="128"/>
      <c r="I305" s="128"/>
      <c r="L305" s="168"/>
      <c r="M305" s="168"/>
    </row>
    <row r="306" spans="1:13" ht="15.75" customHeight="1" x14ac:dyDescent="0.25">
      <c r="A306" s="168"/>
      <c r="B306" s="168"/>
      <c r="G306" s="168"/>
      <c r="H306" s="128"/>
      <c r="I306" s="128"/>
      <c r="L306" s="168"/>
      <c r="M306" s="168"/>
    </row>
    <row r="307" spans="1:13" ht="15.75" customHeight="1" x14ac:dyDescent="0.25">
      <c r="A307" s="168"/>
      <c r="B307" s="168"/>
      <c r="G307" s="168"/>
      <c r="H307" s="128"/>
      <c r="I307" s="128"/>
      <c r="L307" s="168"/>
      <c r="M307" s="168"/>
    </row>
    <row r="308" spans="1:13" ht="15.75" customHeight="1" x14ac:dyDescent="0.25">
      <c r="A308" s="168"/>
      <c r="B308" s="168"/>
      <c r="G308" s="168"/>
      <c r="H308" s="128"/>
      <c r="I308" s="128"/>
      <c r="L308" s="168"/>
      <c r="M308" s="168"/>
    </row>
    <row r="309" spans="1:13" ht="15.75" customHeight="1" x14ac:dyDescent="0.25">
      <c r="A309" s="168"/>
      <c r="B309" s="168"/>
      <c r="G309" s="168"/>
      <c r="H309" s="128"/>
      <c r="I309" s="128"/>
      <c r="L309" s="168"/>
      <c r="M309" s="168"/>
    </row>
    <row r="310" spans="1:13" ht="15.75" customHeight="1" x14ac:dyDescent="0.25">
      <c r="A310" s="168"/>
      <c r="B310" s="168"/>
      <c r="G310" s="168"/>
      <c r="H310" s="128"/>
      <c r="I310" s="128"/>
      <c r="L310" s="168"/>
      <c r="M310" s="168"/>
    </row>
    <row r="311" spans="1:13" ht="15.75" customHeight="1" x14ac:dyDescent="0.25">
      <c r="A311" s="168"/>
      <c r="B311" s="168"/>
      <c r="G311" s="168"/>
      <c r="H311" s="128"/>
      <c r="I311" s="128"/>
      <c r="L311" s="168"/>
      <c r="M311" s="168"/>
    </row>
    <row r="312" spans="1:13" ht="15.75" customHeight="1" x14ac:dyDescent="0.25">
      <c r="A312" s="168"/>
      <c r="B312" s="168"/>
      <c r="G312" s="168"/>
      <c r="H312" s="128"/>
      <c r="I312" s="128"/>
      <c r="L312" s="168"/>
      <c r="M312" s="168"/>
    </row>
    <row r="313" spans="1:13" ht="15.75" customHeight="1" x14ac:dyDescent="0.25">
      <c r="A313" s="168"/>
      <c r="B313" s="168"/>
      <c r="G313" s="168"/>
      <c r="H313" s="128"/>
      <c r="I313" s="128"/>
      <c r="L313" s="168"/>
      <c r="M313" s="168"/>
    </row>
    <row r="314" spans="1:13" ht="15.75" customHeight="1" x14ac:dyDescent="0.25">
      <c r="A314" s="168"/>
      <c r="B314" s="168"/>
      <c r="G314" s="168"/>
      <c r="H314" s="128"/>
      <c r="I314" s="128"/>
      <c r="L314" s="168"/>
      <c r="M314" s="168"/>
    </row>
    <row r="315" spans="1:13" ht="15.75" customHeight="1" x14ac:dyDescent="0.25">
      <c r="A315" s="168"/>
      <c r="B315" s="168"/>
      <c r="G315" s="168"/>
      <c r="H315" s="128"/>
      <c r="I315" s="128"/>
      <c r="L315" s="168"/>
      <c r="M315" s="168"/>
    </row>
    <row r="316" spans="1:13" ht="15.75" customHeight="1" x14ac:dyDescent="0.25">
      <c r="A316" s="168"/>
      <c r="B316" s="168"/>
      <c r="G316" s="168"/>
      <c r="H316" s="128"/>
      <c r="I316" s="128"/>
      <c r="L316" s="168"/>
      <c r="M316" s="168"/>
    </row>
    <row r="317" spans="1:13" ht="15.75" customHeight="1" x14ac:dyDescent="0.25">
      <c r="A317" s="168"/>
      <c r="B317" s="168"/>
      <c r="G317" s="168"/>
      <c r="H317" s="128"/>
      <c r="I317" s="128"/>
      <c r="L317" s="168"/>
      <c r="M317" s="168"/>
    </row>
    <row r="318" spans="1:13" ht="15.75" customHeight="1" x14ac:dyDescent="0.25">
      <c r="A318" s="168"/>
      <c r="B318" s="168"/>
      <c r="G318" s="168"/>
      <c r="H318" s="128"/>
      <c r="I318" s="128"/>
      <c r="L318" s="168"/>
      <c r="M318" s="168"/>
    </row>
    <row r="319" spans="1:13" ht="15.75" customHeight="1" x14ac:dyDescent="0.25">
      <c r="A319" s="168"/>
      <c r="B319" s="168"/>
      <c r="G319" s="168"/>
      <c r="H319" s="128"/>
      <c r="I319" s="128"/>
      <c r="L319" s="168"/>
      <c r="M319" s="168"/>
    </row>
    <row r="320" spans="1:13" ht="15.75" customHeight="1" x14ac:dyDescent="0.25">
      <c r="A320" s="168"/>
      <c r="B320" s="168"/>
      <c r="G320" s="168"/>
      <c r="H320" s="128"/>
      <c r="I320" s="128"/>
      <c r="L320" s="168"/>
      <c r="M320" s="168"/>
    </row>
    <row r="321" spans="1:13" ht="15.75" customHeight="1" x14ac:dyDescent="0.25">
      <c r="A321" s="168"/>
      <c r="B321" s="168"/>
      <c r="G321" s="168"/>
      <c r="H321" s="128"/>
      <c r="I321" s="128"/>
      <c r="L321" s="168"/>
      <c r="M321" s="168"/>
    </row>
    <row r="322" spans="1:13" ht="15.75" customHeight="1" x14ac:dyDescent="0.25">
      <c r="A322" s="168"/>
      <c r="B322" s="168"/>
      <c r="G322" s="168"/>
      <c r="H322" s="128"/>
      <c r="I322" s="128"/>
      <c r="L322" s="168"/>
      <c r="M322" s="168"/>
    </row>
    <row r="323" spans="1:13" ht="15.75" customHeight="1" x14ac:dyDescent="0.25">
      <c r="A323" s="168"/>
      <c r="B323" s="168"/>
      <c r="G323" s="168"/>
      <c r="H323" s="128"/>
      <c r="I323" s="128"/>
      <c r="L323" s="168"/>
      <c r="M323" s="168"/>
    </row>
    <row r="324" spans="1:13" ht="15.75" customHeight="1" x14ac:dyDescent="0.25">
      <c r="A324" s="168"/>
      <c r="B324" s="168"/>
      <c r="G324" s="168"/>
      <c r="H324" s="128"/>
      <c r="I324" s="128"/>
      <c r="L324" s="168"/>
      <c r="M324" s="168"/>
    </row>
    <row r="325" spans="1:13" ht="15.75" customHeight="1" x14ac:dyDescent="0.25">
      <c r="A325" s="168"/>
      <c r="B325" s="168"/>
      <c r="G325" s="168"/>
      <c r="H325" s="128"/>
      <c r="I325" s="128"/>
      <c r="L325" s="168"/>
      <c r="M325" s="168"/>
    </row>
    <row r="326" spans="1:13" ht="15.75" customHeight="1" x14ac:dyDescent="0.25">
      <c r="A326" s="168"/>
      <c r="B326" s="168"/>
      <c r="G326" s="168"/>
      <c r="H326" s="128"/>
      <c r="I326" s="128"/>
      <c r="L326" s="168"/>
      <c r="M326" s="168"/>
    </row>
    <row r="327" spans="1:13" ht="15.75" customHeight="1" x14ac:dyDescent="0.25">
      <c r="A327" s="168"/>
      <c r="B327" s="168"/>
      <c r="G327" s="168"/>
      <c r="H327" s="128"/>
      <c r="I327" s="128"/>
      <c r="L327" s="168"/>
      <c r="M327" s="168"/>
    </row>
    <row r="328" spans="1:13" ht="15.75" customHeight="1" x14ac:dyDescent="0.25">
      <c r="A328" s="168"/>
      <c r="B328" s="168"/>
      <c r="G328" s="168"/>
      <c r="H328" s="128"/>
      <c r="I328" s="128"/>
      <c r="L328" s="168"/>
      <c r="M328" s="168"/>
    </row>
    <row r="329" spans="1:13" ht="15.75" customHeight="1" x14ac:dyDescent="0.25">
      <c r="A329" s="168"/>
      <c r="B329" s="168"/>
      <c r="G329" s="168"/>
      <c r="H329" s="128"/>
      <c r="I329" s="128"/>
      <c r="L329" s="168"/>
      <c r="M329" s="168"/>
    </row>
    <row r="330" spans="1:13" ht="15.75" customHeight="1" x14ac:dyDescent="0.25">
      <c r="A330" s="168"/>
      <c r="B330" s="168"/>
      <c r="G330" s="168"/>
      <c r="H330" s="128"/>
      <c r="I330" s="128"/>
      <c r="L330" s="168"/>
      <c r="M330" s="168"/>
    </row>
    <row r="331" spans="1:13" ht="15.75" customHeight="1" x14ac:dyDescent="0.25">
      <c r="A331" s="168"/>
      <c r="B331" s="168"/>
      <c r="G331" s="168"/>
      <c r="H331" s="128"/>
      <c r="I331" s="128"/>
      <c r="L331" s="168"/>
      <c r="M331" s="168"/>
    </row>
    <row r="332" spans="1:13" ht="15.75" customHeight="1" x14ac:dyDescent="0.25">
      <c r="A332" s="168"/>
      <c r="B332" s="168"/>
      <c r="G332" s="168"/>
      <c r="H332" s="128"/>
      <c r="I332" s="128"/>
      <c r="L332" s="168"/>
      <c r="M332" s="168"/>
    </row>
    <row r="333" spans="1:13" ht="15.75" customHeight="1" x14ac:dyDescent="0.25">
      <c r="A333" s="168"/>
      <c r="B333" s="168"/>
      <c r="G333" s="168"/>
      <c r="H333" s="128"/>
      <c r="I333" s="128"/>
      <c r="L333" s="168"/>
      <c r="M333" s="168"/>
    </row>
    <row r="334" spans="1:13" ht="15.75" customHeight="1" x14ac:dyDescent="0.25">
      <c r="A334" s="168"/>
      <c r="B334" s="168"/>
      <c r="G334" s="168"/>
      <c r="H334" s="128"/>
      <c r="I334" s="128"/>
      <c r="L334" s="168"/>
      <c r="M334" s="168"/>
    </row>
    <row r="335" spans="1:13" ht="15.75" customHeight="1" x14ac:dyDescent="0.25">
      <c r="A335" s="168"/>
      <c r="B335" s="168"/>
      <c r="G335" s="168"/>
      <c r="H335" s="128"/>
      <c r="I335" s="128"/>
      <c r="L335" s="168"/>
      <c r="M335" s="168"/>
    </row>
    <row r="336" spans="1:13" ht="15.75" customHeight="1" x14ac:dyDescent="0.25">
      <c r="A336" s="168"/>
      <c r="B336" s="168"/>
      <c r="G336" s="168"/>
      <c r="H336" s="128"/>
      <c r="I336" s="128"/>
      <c r="L336" s="168"/>
      <c r="M336" s="168"/>
    </row>
    <row r="337" spans="1:13" ht="15.75" customHeight="1" x14ac:dyDescent="0.25">
      <c r="A337" s="168"/>
      <c r="B337" s="168"/>
      <c r="G337" s="168"/>
      <c r="H337" s="128"/>
      <c r="I337" s="128"/>
      <c r="L337" s="168"/>
      <c r="M337" s="168"/>
    </row>
    <row r="338" spans="1:13" ht="15.75" customHeight="1" x14ac:dyDescent="0.25">
      <c r="A338" s="168"/>
      <c r="B338" s="168"/>
      <c r="G338" s="168"/>
      <c r="H338" s="128"/>
      <c r="I338" s="128"/>
      <c r="L338" s="168"/>
      <c r="M338" s="168"/>
    </row>
    <row r="339" spans="1:13" ht="15.75" customHeight="1" x14ac:dyDescent="0.25">
      <c r="A339" s="168"/>
      <c r="B339" s="168"/>
      <c r="G339" s="168"/>
      <c r="H339" s="128"/>
      <c r="I339" s="128"/>
      <c r="L339" s="168"/>
      <c r="M339" s="168"/>
    </row>
    <row r="340" spans="1:13" ht="15.75" customHeight="1" x14ac:dyDescent="0.25">
      <c r="A340" s="168"/>
      <c r="B340" s="168"/>
      <c r="G340" s="168"/>
      <c r="H340" s="128"/>
      <c r="I340" s="128"/>
      <c r="L340" s="168"/>
      <c r="M340" s="168"/>
    </row>
    <row r="341" spans="1:13" ht="15.75" customHeight="1" x14ac:dyDescent="0.25">
      <c r="A341" s="168"/>
      <c r="B341" s="168"/>
      <c r="G341" s="168"/>
      <c r="H341" s="128"/>
      <c r="I341" s="128"/>
      <c r="L341" s="168"/>
      <c r="M341" s="168"/>
    </row>
    <row r="342" spans="1:13" ht="15.75" customHeight="1" x14ac:dyDescent="0.25">
      <c r="A342" s="168"/>
      <c r="B342" s="168"/>
      <c r="G342" s="168"/>
      <c r="H342" s="128"/>
      <c r="I342" s="128"/>
      <c r="L342" s="168"/>
      <c r="M342" s="168"/>
    </row>
    <row r="343" spans="1:13" ht="15.75" customHeight="1" x14ac:dyDescent="0.25">
      <c r="A343" s="168"/>
      <c r="B343" s="168"/>
      <c r="G343" s="168"/>
      <c r="H343" s="128"/>
      <c r="I343" s="128"/>
      <c r="L343" s="168"/>
      <c r="M343" s="168"/>
    </row>
    <row r="344" spans="1:13" ht="15.75" customHeight="1" x14ac:dyDescent="0.25">
      <c r="A344" s="168"/>
      <c r="B344" s="168"/>
      <c r="G344" s="168"/>
      <c r="H344" s="128"/>
      <c r="I344" s="128"/>
      <c r="L344" s="168"/>
      <c r="M344" s="168"/>
    </row>
    <row r="345" spans="1:13" ht="15.75" customHeight="1" x14ac:dyDescent="0.25">
      <c r="A345" s="168"/>
      <c r="B345" s="168"/>
      <c r="G345" s="168"/>
      <c r="H345" s="128"/>
      <c r="I345" s="128"/>
      <c r="L345" s="168"/>
      <c r="M345" s="168"/>
    </row>
    <row r="346" spans="1:13" ht="15.75" customHeight="1" x14ac:dyDescent="0.25">
      <c r="A346" s="168"/>
      <c r="B346" s="168"/>
      <c r="G346" s="168"/>
      <c r="H346" s="128"/>
      <c r="I346" s="128"/>
      <c r="L346" s="168"/>
      <c r="M346" s="168"/>
    </row>
    <row r="347" spans="1:13" ht="15.75" customHeight="1" x14ac:dyDescent="0.25">
      <c r="A347" s="168"/>
      <c r="B347" s="168"/>
      <c r="G347" s="168"/>
      <c r="H347" s="128"/>
      <c r="I347" s="128"/>
      <c r="L347" s="168"/>
      <c r="M347" s="168"/>
    </row>
    <row r="348" spans="1:13" ht="15.75" customHeight="1" x14ac:dyDescent="0.25">
      <c r="A348" s="168"/>
      <c r="B348" s="168"/>
      <c r="G348" s="168"/>
      <c r="H348" s="128"/>
      <c r="I348" s="128"/>
      <c r="L348" s="168"/>
      <c r="M348" s="168"/>
    </row>
    <row r="349" spans="1:13" ht="15.75" customHeight="1" x14ac:dyDescent="0.25">
      <c r="A349" s="168"/>
      <c r="B349" s="168"/>
      <c r="G349" s="168"/>
      <c r="H349" s="128"/>
      <c r="I349" s="128"/>
      <c r="L349" s="168"/>
      <c r="M349" s="168"/>
    </row>
    <row r="350" spans="1:13" ht="15.75" customHeight="1" x14ac:dyDescent="0.25">
      <c r="A350" s="168"/>
      <c r="B350" s="168"/>
      <c r="G350" s="168"/>
      <c r="H350" s="128"/>
      <c r="I350" s="128"/>
      <c r="L350" s="168"/>
      <c r="M350" s="168"/>
    </row>
    <row r="351" spans="1:13" ht="15.75" customHeight="1" x14ac:dyDescent="0.25">
      <c r="A351" s="168"/>
      <c r="B351" s="168"/>
      <c r="G351" s="168"/>
      <c r="H351" s="128"/>
      <c r="I351" s="128"/>
      <c r="L351" s="168"/>
      <c r="M351" s="168"/>
    </row>
    <row r="352" spans="1:13" ht="15.75" customHeight="1" x14ac:dyDescent="0.25">
      <c r="A352" s="168"/>
      <c r="B352" s="168"/>
      <c r="G352" s="168"/>
      <c r="H352" s="128"/>
      <c r="I352" s="128"/>
      <c r="L352" s="168"/>
      <c r="M352" s="168"/>
    </row>
    <row r="353" spans="1:13" ht="15.75" customHeight="1" x14ac:dyDescent="0.25">
      <c r="A353" s="168"/>
      <c r="B353" s="168"/>
      <c r="G353" s="168"/>
      <c r="H353" s="128"/>
      <c r="I353" s="128"/>
      <c r="L353" s="168"/>
      <c r="M353" s="168"/>
    </row>
    <row r="354" spans="1:13" ht="15.75" customHeight="1" x14ac:dyDescent="0.25">
      <c r="A354" s="168"/>
      <c r="B354" s="168"/>
      <c r="G354" s="168"/>
      <c r="H354" s="128"/>
      <c r="I354" s="128"/>
      <c r="L354" s="168"/>
      <c r="M354" s="168"/>
    </row>
    <row r="355" spans="1:13" ht="15.75" customHeight="1" x14ac:dyDescent="0.25">
      <c r="A355" s="168"/>
      <c r="B355" s="168"/>
      <c r="G355" s="168"/>
      <c r="H355" s="128"/>
      <c r="I355" s="128"/>
      <c r="L355" s="168"/>
      <c r="M355" s="168"/>
    </row>
    <row r="356" spans="1:13" ht="15.75" customHeight="1" x14ac:dyDescent="0.25">
      <c r="A356" s="168"/>
      <c r="B356" s="168"/>
      <c r="G356" s="168"/>
      <c r="H356" s="128"/>
      <c r="I356" s="128"/>
      <c r="L356" s="168"/>
      <c r="M356" s="168"/>
    </row>
    <row r="357" spans="1:13" ht="15.75" customHeight="1" x14ac:dyDescent="0.25">
      <c r="A357" s="168"/>
      <c r="B357" s="168"/>
      <c r="G357" s="168"/>
      <c r="H357" s="128"/>
      <c r="I357" s="128"/>
      <c r="L357" s="168"/>
      <c r="M357" s="168"/>
    </row>
    <row r="358" spans="1:13" ht="15.75" customHeight="1" x14ac:dyDescent="0.25">
      <c r="A358" s="168"/>
      <c r="B358" s="168"/>
      <c r="G358" s="168"/>
      <c r="H358" s="128"/>
      <c r="I358" s="128"/>
      <c r="L358" s="168"/>
      <c r="M358" s="168"/>
    </row>
    <row r="359" spans="1:13" ht="15.75" customHeight="1" x14ac:dyDescent="0.25">
      <c r="A359" s="168"/>
      <c r="B359" s="168"/>
      <c r="G359" s="168"/>
      <c r="H359" s="128"/>
      <c r="I359" s="128"/>
      <c r="L359" s="168"/>
      <c r="M359" s="168"/>
    </row>
    <row r="360" spans="1:13" ht="15.75" customHeight="1" x14ac:dyDescent="0.25">
      <c r="A360" s="168"/>
      <c r="B360" s="168"/>
      <c r="G360" s="168"/>
      <c r="H360" s="128"/>
      <c r="I360" s="128"/>
      <c r="L360" s="168"/>
      <c r="M360" s="168"/>
    </row>
    <row r="361" spans="1:13" ht="15.75" customHeight="1" x14ac:dyDescent="0.25">
      <c r="A361" s="168"/>
      <c r="B361" s="168"/>
      <c r="G361" s="168"/>
      <c r="H361" s="128"/>
      <c r="I361" s="128"/>
      <c r="L361" s="168"/>
      <c r="M361" s="168"/>
    </row>
    <row r="362" spans="1:13" ht="15.75" customHeight="1" x14ac:dyDescent="0.25">
      <c r="A362" s="168"/>
      <c r="B362" s="168"/>
      <c r="G362" s="168"/>
      <c r="H362" s="128"/>
      <c r="I362" s="128"/>
      <c r="L362" s="168"/>
      <c r="M362" s="168"/>
    </row>
    <row r="363" spans="1:13" ht="15.75" customHeight="1" x14ac:dyDescent="0.25">
      <c r="A363" s="168"/>
      <c r="B363" s="168"/>
      <c r="G363" s="168"/>
      <c r="H363" s="128"/>
      <c r="I363" s="128"/>
      <c r="L363" s="168"/>
      <c r="M363" s="168"/>
    </row>
    <row r="364" spans="1:13" ht="15.75" customHeight="1" x14ac:dyDescent="0.25">
      <c r="A364" s="168"/>
      <c r="B364" s="168"/>
      <c r="G364" s="168"/>
      <c r="H364" s="128"/>
      <c r="I364" s="128"/>
      <c r="L364" s="168"/>
      <c r="M364" s="168"/>
    </row>
    <row r="365" spans="1:13" ht="15.75" customHeight="1" x14ac:dyDescent="0.25">
      <c r="A365" s="168"/>
      <c r="B365" s="168"/>
      <c r="G365" s="168"/>
      <c r="H365" s="128"/>
      <c r="I365" s="128"/>
      <c r="L365" s="168"/>
      <c r="M365" s="168"/>
    </row>
    <row r="366" spans="1:13" ht="15.75" customHeight="1" x14ac:dyDescent="0.25">
      <c r="A366" s="168"/>
      <c r="B366" s="168"/>
      <c r="G366" s="168"/>
      <c r="H366" s="128"/>
      <c r="I366" s="128"/>
      <c r="L366" s="168"/>
      <c r="M366" s="168"/>
    </row>
    <row r="367" spans="1:13" ht="15.75" customHeight="1" x14ac:dyDescent="0.25">
      <c r="A367" s="168"/>
      <c r="B367" s="168"/>
      <c r="G367" s="168"/>
      <c r="H367" s="128"/>
      <c r="I367" s="128"/>
      <c r="L367" s="168"/>
      <c r="M367" s="168"/>
    </row>
    <row r="368" spans="1:13" ht="15.75" customHeight="1" x14ac:dyDescent="0.25">
      <c r="A368" s="168"/>
      <c r="B368" s="168"/>
      <c r="G368" s="168"/>
      <c r="H368" s="128"/>
      <c r="I368" s="128"/>
      <c r="L368" s="168"/>
      <c r="M368" s="168"/>
    </row>
    <row r="369" spans="1:13" ht="15.75" customHeight="1" x14ac:dyDescent="0.25">
      <c r="A369" s="168"/>
      <c r="B369" s="168"/>
      <c r="G369" s="168"/>
      <c r="H369" s="128"/>
      <c r="I369" s="128"/>
      <c r="L369" s="168"/>
      <c r="M369" s="168"/>
    </row>
    <row r="370" spans="1:13" ht="15.75" customHeight="1" x14ac:dyDescent="0.25">
      <c r="A370" s="168"/>
      <c r="B370" s="168"/>
      <c r="G370" s="168"/>
      <c r="H370" s="128"/>
      <c r="I370" s="128"/>
      <c r="L370" s="168"/>
      <c r="M370" s="168"/>
    </row>
    <row r="371" spans="1:13" ht="15.75" customHeight="1" x14ac:dyDescent="0.25">
      <c r="A371" s="168"/>
      <c r="B371" s="168"/>
      <c r="G371" s="168"/>
      <c r="H371" s="128"/>
      <c r="I371" s="128"/>
      <c r="L371" s="168"/>
      <c r="M371" s="168"/>
    </row>
    <row r="372" spans="1:13" ht="15.75" customHeight="1" x14ac:dyDescent="0.25">
      <c r="A372" s="168"/>
      <c r="B372" s="168"/>
      <c r="G372" s="168"/>
      <c r="H372" s="128"/>
      <c r="I372" s="128"/>
      <c r="L372" s="168"/>
      <c r="M372" s="168"/>
    </row>
    <row r="373" spans="1:13" ht="15.75" customHeight="1" x14ac:dyDescent="0.25">
      <c r="A373" s="168"/>
      <c r="B373" s="168"/>
      <c r="G373" s="168"/>
      <c r="H373" s="128"/>
      <c r="I373" s="128"/>
      <c r="L373" s="168"/>
      <c r="M373" s="168"/>
    </row>
    <row r="374" spans="1:13" ht="15.75" customHeight="1" x14ac:dyDescent="0.25">
      <c r="A374" s="168"/>
      <c r="B374" s="168"/>
      <c r="G374" s="168"/>
      <c r="H374" s="128"/>
      <c r="I374" s="128"/>
      <c r="L374" s="168"/>
      <c r="M374" s="168"/>
    </row>
    <row r="375" spans="1:13" ht="15.75" customHeight="1" x14ac:dyDescent="0.25">
      <c r="A375" s="168"/>
      <c r="B375" s="168"/>
      <c r="G375" s="168"/>
      <c r="H375" s="128"/>
      <c r="I375" s="128"/>
      <c r="L375" s="168"/>
      <c r="M375" s="168"/>
    </row>
    <row r="376" spans="1:13" ht="15.75" customHeight="1" x14ac:dyDescent="0.25">
      <c r="A376" s="168"/>
      <c r="B376" s="168"/>
      <c r="G376" s="168"/>
      <c r="H376" s="128"/>
      <c r="I376" s="128"/>
      <c r="L376" s="168"/>
      <c r="M376" s="168"/>
    </row>
    <row r="377" spans="1:13" ht="15.75" customHeight="1" x14ac:dyDescent="0.25">
      <c r="A377" s="168"/>
      <c r="B377" s="168"/>
      <c r="G377" s="168"/>
      <c r="H377" s="128"/>
      <c r="I377" s="128"/>
      <c r="L377" s="168"/>
      <c r="M377" s="168"/>
    </row>
    <row r="378" spans="1:13" ht="15.75" customHeight="1" x14ac:dyDescent="0.25">
      <c r="A378" s="168"/>
      <c r="B378" s="168"/>
      <c r="G378" s="168"/>
      <c r="H378" s="128"/>
      <c r="I378" s="128"/>
      <c r="L378" s="168"/>
      <c r="M378" s="168"/>
    </row>
    <row r="379" spans="1:13" ht="15.75" customHeight="1" x14ac:dyDescent="0.25">
      <c r="A379" s="168"/>
      <c r="B379" s="168"/>
      <c r="G379" s="168"/>
      <c r="H379" s="128"/>
      <c r="I379" s="128"/>
      <c r="L379" s="168"/>
      <c r="M379" s="168"/>
    </row>
    <row r="380" spans="1:13" ht="15.75" customHeight="1" x14ac:dyDescent="0.25">
      <c r="A380" s="168"/>
      <c r="B380" s="168"/>
      <c r="G380" s="168"/>
      <c r="H380" s="128"/>
      <c r="I380" s="128"/>
      <c r="L380" s="168"/>
      <c r="M380" s="168"/>
    </row>
    <row r="381" spans="1:13" ht="15.75" customHeight="1" x14ac:dyDescent="0.25">
      <c r="A381" s="168"/>
      <c r="B381" s="168"/>
      <c r="G381" s="168"/>
      <c r="H381" s="128"/>
      <c r="I381" s="128"/>
      <c r="L381" s="168"/>
      <c r="M381" s="168"/>
    </row>
    <row r="382" spans="1:13" ht="15.75" customHeight="1" x14ac:dyDescent="0.25">
      <c r="A382" s="168"/>
      <c r="B382" s="168"/>
      <c r="G382" s="168"/>
      <c r="H382" s="128"/>
      <c r="I382" s="128"/>
      <c r="L382" s="168"/>
      <c r="M382" s="168"/>
    </row>
    <row r="383" spans="1:13" ht="15.75" customHeight="1" x14ac:dyDescent="0.25">
      <c r="A383" s="168"/>
      <c r="B383" s="168"/>
      <c r="G383" s="168"/>
      <c r="H383" s="128"/>
      <c r="I383" s="128"/>
      <c r="L383" s="168"/>
      <c r="M383" s="168"/>
    </row>
    <row r="384" spans="1:13" ht="15.75" customHeight="1" x14ac:dyDescent="0.25">
      <c r="A384" s="168"/>
      <c r="B384" s="168"/>
      <c r="G384" s="168"/>
      <c r="H384" s="128"/>
      <c r="I384" s="128"/>
      <c r="L384" s="168"/>
      <c r="M384" s="168"/>
    </row>
    <row r="385" spans="1:13" ht="15.75" customHeight="1" x14ac:dyDescent="0.25">
      <c r="A385" s="168"/>
      <c r="B385" s="168"/>
      <c r="G385" s="168"/>
      <c r="H385" s="128"/>
      <c r="I385" s="128"/>
      <c r="L385" s="168"/>
      <c r="M385" s="168"/>
    </row>
    <row r="386" spans="1:13" ht="15.75" customHeight="1" x14ac:dyDescent="0.25">
      <c r="A386" s="168"/>
      <c r="B386" s="168"/>
      <c r="G386" s="168"/>
      <c r="H386" s="128"/>
      <c r="I386" s="128"/>
      <c r="L386" s="168"/>
      <c r="M386" s="168"/>
    </row>
    <row r="387" spans="1:13" ht="15.75" customHeight="1" x14ac:dyDescent="0.25">
      <c r="A387" s="168"/>
      <c r="B387" s="168"/>
      <c r="G387" s="168"/>
      <c r="H387" s="128"/>
      <c r="I387" s="128"/>
      <c r="L387" s="168"/>
      <c r="M387" s="168"/>
    </row>
    <row r="388" spans="1:13" ht="15.75" customHeight="1" x14ac:dyDescent="0.25">
      <c r="A388" s="168"/>
      <c r="B388" s="168"/>
      <c r="G388" s="168"/>
      <c r="H388" s="128"/>
      <c r="I388" s="128"/>
      <c r="L388" s="168"/>
      <c r="M388" s="168"/>
    </row>
    <row r="389" spans="1:13" ht="15.75" customHeight="1" x14ac:dyDescent="0.25">
      <c r="A389" s="168"/>
      <c r="B389" s="168"/>
      <c r="G389" s="168"/>
      <c r="H389" s="128"/>
      <c r="I389" s="128"/>
      <c r="L389" s="168"/>
      <c r="M389" s="168"/>
    </row>
    <row r="390" spans="1:13" ht="15.75" customHeight="1" x14ac:dyDescent="0.25">
      <c r="A390" s="168"/>
      <c r="B390" s="168"/>
      <c r="G390" s="168"/>
      <c r="H390" s="128"/>
      <c r="I390" s="128"/>
      <c r="L390" s="168"/>
      <c r="M390" s="168"/>
    </row>
    <row r="391" spans="1:13" ht="15.75" customHeight="1" x14ac:dyDescent="0.25">
      <c r="A391" s="168"/>
      <c r="B391" s="168"/>
      <c r="G391" s="168"/>
      <c r="H391" s="128"/>
      <c r="I391" s="128"/>
      <c r="L391" s="168"/>
      <c r="M391" s="168"/>
    </row>
    <row r="392" spans="1:13" ht="15.75" customHeight="1" x14ac:dyDescent="0.25">
      <c r="A392" s="168"/>
      <c r="B392" s="168"/>
      <c r="G392" s="168"/>
      <c r="H392" s="128"/>
      <c r="I392" s="128"/>
      <c r="L392" s="168"/>
      <c r="M392" s="168"/>
    </row>
    <row r="393" spans="1:13" ht="15.75" customHeight="1" x14ac:dyDescent="0.25">
      <c r="A393" s="168"/>
      <c r="B393" s="168"/>
      <c r="G393" s="168"/>
      <c r="H393" s="128"/>
      <c r="I393" s="128"/>
      <c r="L393" s="168"/>
      <c r="M393" s="168"/>
    </row>
    <row r="394" spans="1:13" ht="15.75" customHeight="1" x14ac:dyDescent="0.25">
      <c r="A394" s="168"/>
      <c r="B394" s="168"/>
      <c r="G394" s="168"/>
      <c r="H394" s="128"/>
      <c r="I394" s="128"/>
      <c r="L394" s="168"/>
      <c r="M394" s="168"/>
    </row>
    <row r="395" spans="1:13" ht="15.75" customHeight="1" x14ac:dyDescent="0.25">
      <c r="A395" s="168"/>
      <c r="B395" s="168"/>
      <c r="G395" s="168"/>
      <c r="H395" s="128"/>
      <c r="I395" s="128"/>
      <c r="L395" s="168"/>
      <c r="M395" s="168"/>
    </row>
    <row r="396" spans="1:13" ht="15.75" customHeight="1" x14ac:dyDescent="0.25">
      <c r="A396" s="168"/>
      <c r="B396" s="168"/>
      <c r="G396" s="168"/>
      <c r="H396" s="128"/>
      <c r="I396" s="128"/>
      <c r="L396" s="168"/>
      <c r="M396" s="168"/>
    </row>
    <row r="397" spans="1:13" ht="15.75" customHeight="1" x14ac:dyDescent="0.25">
      <c r="A397" s="168"/>
      <c r="B397" s="168"/>
      <c r="G397" s="168"/>
      <c r="H397" s="128"/>
      <c r="I397" s="128"/>
      <c r="L397" s="168"/>
      <c r="M397" s="168"/>
    </row>
    <row r="398" spans="1:13" ht="15.75" customHeight="1" x14ac:dyDescent="0.25">
      <c r="A398" s="168"/>
      <c r="B398" s="168"/>
      <c r="G398" s="168"/>
      <c r="H398" s="128"/>
      <c r="I398" s="128"/>
      <c r="L398" s="168"/>
      <c r="M398" s="168"/>
    </row>
    <row r="399" spans="1:13" ht="15.75" customHeight="1" x14ac:dyDescent="0.25">
      <c r="A399" s="168"/>
      <c r="B399" s="168"/>
      <c r="G399" s="168"/>
      <c r="H399" s="128"/>
      <c r="I399" s="128"/>
      <c r="L399" s="168"/>
      <c r="M399" s="168"/>
    </row>
    <row r="400" spans="1:13" ht="15.75" customHeight="1" x14ac:dyDescent="0.25">
      <c r="A400" s="168"/>
      <c r="B400" s="168"/>
      <c r="G400" s="168"/>
      <c r="H400" s="128"/>
      <c r="I400" s="128"/>
      <c r="L400" s="168"/>
      <c r="M400" s="168"/>
    </row>
    <row r="401" spans="1:13" ht="15.75" customHeight="1" x14ac:dyDescent="0.25">
      <c r="A401" s="168"/>
      <c r="B401" s="168"/>
      <c r="G401" s="168"/>
      <c r="H401" s="128"/>
      <c r="I401" s="128"/>
      <c r="L401" s="168"/>
      <c r="M401" s="168"/>
    </row>
    <row r="402" spans="1:13" ht="15.75" customHeight="1" x14ac:dyDescent="0.25">
      <c r="A402" s="168"/>
      <c r="B402" s="168"/>
      <c r="G402" s="168"/>
      <c r="H402" s="128"/>
      <c r="I402" s="128"/>
      <c r="L402" s="168"/>
      <c r="M402" s="168"/>
    </row>
    <row r="403" spans="1:13" ht="15.75" customHeight="1" x14ac:dyDescent="0.25">
      <c r="A403" s="168"/>
      <c r="B403" s="168"/>
      <c r="G403" s="168"/>
      <c r="H403" s="128"/>
      <c r="I403" s="128"/>
      <c r="L403" s="168"/>
      <c r="M403" s="168"/>
    </row>
    <row r="404" spans="1:13" ht="15.75" customHeight="1" x14ac:dyDescent="0.25">
      <c r="A404" s="168"/>
      <c r="B404" s="168"/>
      <c r="G404" s="168"/>
      <c r="H404" s="128"/>
      <c r="I404" s="128"/>
      <c r="L404" s="168"/>
      <c r="M404" s="168"/>
    </row>
    <row r="405" spans="1:13" ht="15.75" customHeight="1" x14ac:dyDescent="0.25">
      <c r="A405" s="168"/>
      <c r="B405" s="168"/>
      <c r="G405" s="168"/>
      <c r="H405" s="128"/>
      <c r="I405" s="128"/>
      <c r="L405" s="168"/>
      <c r="M405" s="168"/>
    </row>
    <row r="406" spans="1:13" ht="15.75" customHeight="1" x14ac:dyDescent="0.25">
      <c r="A406" s="168"/>
      <c r="B406" s="168"/>
      <c r="G406" s="168"/>
      <c r="H406" s="128"/>
      <c r="I406" s="128"/>
      <c r="L406" s="168"/>
      <c r="M406" s="168"/>
    </row>
    <row r="407" spans="1:13" ht="15.75" customHeight="1" x14ac:dyDescent="0.25">
      <c r="A407" s="168"/>
      <c r="B407" s="168"/>
      <c r="G407" s="168"/>
      <c r="H407" s="128"/>
      <c r="I407" s="128"/>
      <c r="L407" s="168"/>
      <c r="M407" s="168"/>
    </row>
    <row r="408" spans="1:13" ht="15.75" customHeight="1" x14ac:dyDescent="0.25">
      <c r="A408" s="168"/>
      <c r="B408" s="168"/>
      <c r="G408" s="168"/>
      <c r="H408" s="128"/>
      <c r="I408" s="128"/>
      <c r="L408" s="168"/>
      <c r="M408" s="168"/>
    </row>
    <row r="409" spans="1:13" ht="15.75" customHeight="1" x14ac:dyDescent="0.25">
      <c r="A409" s="168"/>
      <c r="B409" s="168"/>
      <c r="G409" s="168"/>
      <c r="H409" s="128"/>
      <c r="I409" s="128"/>
      <c r="L409" s="168"/>
      <c r="M409" s="168"/>
    </row>
    <row r="410" spans="1:13" ht="15.75" customHeight="1" x14ac:dyDescent="0.25">
      <c r="A410" s="168"/>
      <c r="B410" s="168"/>
      <c r="G410" s="168"/>
      <c r="H410" s="128"/>
      <c r="I410" s="128"/>
      <c r="L410" s="168"/>
      <c r="M410" s="168"/>
    </row>
    <row r="411" spans="1:13" ht="15.75" customHeight="1" x14ac:dyDescent="0.25">
      <c r="A411" s="168"/>
      <c r="B411" s="168"/>
      <c r="G411" s="168"/>
      <c r="H411" s="128"/>
      <c r="I411" s="128"/>
      <c r="L411" s="168"/>
      <c r="M411" s="168"/>
    </row>
    <row r="412" spans="1:13" ht="15.75" customHeight="1" x14ac:dyDescent="0.25">
      <c r="A412" s="168"/>
      <c r="B412" s="168"/>
      <c r="G412" s="168"/>
      <c r="H412" s="128"/>
      <c r="I412" s="128"/>
      <c r="L412" s="168"/>
      <c r="M412" s="168"/>
    </row>
    <row r="413" spans="1:13" ht="15.75" customHeight="1" x14ac:dyDescent="0.25">
      <c r="A413" s="168"/>
      <c r="B413" s="168"/>
      <c r="G413" s="168"/>
      <c r="H413" s="128"/>
      <c r="I413" s="128"/>
      <c r="L413" s="168"/>
      <c r="M413" s="168"/>
    </row>
    <row r="414" spans="1:13" ht="15.75" customHeight="1" x14ac:dyDescent="0.25">
      <c r="A414" s="168"/>
      <c r="B414" s="168"/>
      <c r="G414" s="168"/>
      <c r="H414" s="128"/>
      <c r="I414" s="128"/>
      <c r="L414" s="168"/>
      <c r="M414" s="168"/>
    </row>
    <row r="415" spans="1:13" ht="15.75" customHeight="1" x14ac:dyDescent="0.25">
      <c r="A415" s="168"/>
      <c r="B415" s="168"/>
      <c r="G415" s="168"/>
      <c r="H415" s="128"/>
      <c r="I415" s="128"/>
      <c r="L415" s="168"/>
      <c r="M415" s="168"/>
    </row>
    <row r="416" spans="1:13" ht="15.75" customHeight="1" x14ac:dyDescent="0.25">
      <c r="A416" s="168"/>
      <c r="B416" s="168"/>
      <c r="G416" s="168"/>
      <c r="H416" s="128"/>
      <c r="I416" s="128"/>
      <c r="L416" s="168"/>
      <c r="M416" s="168"/>
    </row>
    <row r="417" spans="1:13" ht="15.75" customHeight="1" x14ac:dyDescent="0.25">
      <c r="A417" s="168"/>
      <c r="B417" s="168"/>
      <c r="G417" s="168"/>
      <c r="H417" s="128"/>
      <c r="I417" s="128"/>
      <c r="L417" s="168"/>
      <c r="M417" s="168"/>
    </row>
    <row r="418" spans="1:13" ht="15.75" customHeight="1" x14ac:dyDescent="0.25">
      <c r="A418" s="168"/>
      <c r="B418" s="168"/>
      <c r="G418" s="168"/>
      <c r="H418" s="128"/>
      <c r="I418" s="128"/>
      <c r="L418" s="168"/>
      <c r="M418" s="168"/>
    </row>
    <row r="419" spans="1:13" ht="15.75" customHeight="1" x14ac:dyDescent="0.25">
      <c r="A419" s="168"/>
      <c r="B419" s="168"/>
      <c r="G419" s="168"/>
      <c r="H419" s="128"/>
      <c r="I419" s="128"/>
      <c r="L419" s="168"/>
      <c r="M419" s="168"/>
    </row>
    <row r="420" spans="1:13" ht="15.75" customHeight="1" x14ac:dyDescent="0.25">
      <c r="A420" s="168"/>
      <c r="B420" s="168"/>
      <c r="G420" s="168"/>
      <c r="H420" s="128"/>
      <c r="I420" s="128"/>
      <c r="L420" s="168"/>
      <c r="M420" s="168"/>
    </row>
    <row r="421" spans="1:13" ht="15.75" customHeight="1" x14ac:dyDescent="0.25">
      <c r="A421" s="168"/>
      <c r="B421" s="168"/>
      <c r="G421" s="168"/>
      <c r="H421" s="128"/>
      <c r="I421" s="128"/>
      <c r="L421" s="168"/>
      <c r="M421" s="168"/>
    </row>
    <row r="422" spans="1:13" ht="15.75" customHeight="1" x14ac:dyDescent="0.25">
      <c r="A422" s="168"/>
      <c r="B422" s="168"/>
      <c r="G422" s="168"/>
      <c r="H422" s="128"/>
      <c r="I422" s="128"/>
      <c r="L422" s="168"/>
      <c r="M422" s="168"/>
    </row>
    <row r="423" spans="1:13" ht="15.75" customHeight="1" x14ac:dyDescent="0.25">
      <c r="A423" s="168"/>
      <c r="B423" s="168"/>
      <c r="G423" s="168"/>
      <c r="H423" s="128"/>
      <c r="I423" s="128"/>
      <c r="L423" s="168"/>
      <c r="M423" s="168"/>
    </row>
    <row r="424" spans="1:13" ht="15.75" customHeight="1" x14ac:dyDescent="0.25">
      <c r="A424" s="168"/>
      <c r="B424" s="168"/>
      <c r="G424" s="168"/>
      <c r="H424" s="128"/>
      <c r="I424" s="128"/>
      <c r="L424" s="168"/>
      <c r="M424" s="168"/>
    </row>
    <row r="425" spans="1:13" ht="15.75" customHeight="1" x14ac:dyDescent="0.25">
      <c r="A425" s="168"/>
      <c r="B425" s="168"/>
      <c r="G425" s="168"/>
      <c r="H425" s="128"/>
      <c r="I425" s="128"/>
      <c r="L425" s="168"/>
      <c r="M425" s="168"/>
    </row>
    <row r="426" spans="1:13" ht="15.75" customHeight="1" x14ac:dyDescent="0.25">
      <c r="A426" s="168"/>
      <c r="B426" s="168"/>
      <c r="G426" s="168"/>
      <c r="H426" s="128"/>
      <c r="I426" s="128"/>
      <c r="L426" s="168"/>
      <c r="M426" s="168"/>
    </row>
    <row r="427" spans="1:13" ht="15.75" customHeight="1" x14ac:dyDescent="0.25">
      <c r="A427" s="168"/>
      <c r="B427" s="168"/>
      <c r="G427" s="168"/>
      <c r="H427" s="128"/>
      <c r="I427" s="128"/>
      <c r="L427" s="168"/>
      <c r="M427" s="168"/>
    </row>
    <row r="428" spans="1:13" ht="15.75" customHeight="1" x14ac:dyDescent="0.25">
      <c r="A428" s="168"/>
      <c r="B428" s="168"/>
      <c r="G428" s="168"/>
      <c r="H428" s="128"/>
      <c r="I428" s="128"/>
      <c r="L428" s="168"/>
      <c r="M428" s="168"/>
    </row>
    <row r="429" spans="1:13" ht="15.75" customHeight="1" x14ac:dyDescent="0.25">
      <c r="A429" s="168"/>
      <c r="B429" s="168"/>
      <c r="G429" s="168"/>
      <c r="H429" s="128"/>
      <c r="I429" s="128"/>
      <c r="L429" s="168"/>
      <c r="M429" s="168"/>
    </row>
    <row r="430" spans="1:13" ht="15.75" customHeight="1" x14ac:dyDescent="0.25">
      <c r="A430" s="168"/>
      <c r="B430" s="168"/>
      <c r="G430" s="168"/>
      <c r="H430" s="128"/>
      <c r="I430" s="128"/>
      <c r="L430" s="168"/>
      <c r="M430" s="168"/>
    </row>
    <row r="431" spans="1:13" ht="15.75" customHeight="1" x14ac:dyDescent="0.25">
      <c r="A431" s="168"/>
      <c r="B431" s="168"/>
      <c r="G431" s="168"/>
      <c r="H431" s="128"/>
      <c r="I431" s="128"/>
      <c r="L431" s="168"/>
      <c r="M431" s="168"/>
    </row>
    <row r="432" spans="1:13" ht="15.75" customHeight="1" x14ac:dyDescent="0.25">
      <c r="A432" s="168"/>
      <c r="B432" s="168"/>
      <c r="G432" s="168"/>
      <c r="H432" s="128"/>
      <c r="I432" s="128"/>
      <c r="L432" s="168"/>
      <c r="M432" s="168"/>
    </row>
    <row r="433" spans="1:13" ht="15.75" customHeight="1" x14ac:dyDescent="0.25">
      <c r="A433" s="168"/>
      <c r="B433" s="168"/>
      <c r="G433" s="168"/>
      <c r="H433" s="128"/>
      <c r="I433" s="128"/>
      <c r="L433" s="168"/>
      <c r="M433" s="168"/>
    </row>
    <row r="434" spans="1:13" ht="15.75" customHeight="1" x14ac:dyDescent="0.25">
      <c r="A434" s="168"/>
      <c r="B434" s="168"/>
      <c r="G434" s="168"/>
      <c r="H434" s="128"/>
      <c r="I434" s="128"/>
      <c r="L434" s="168"/>
      <c r="M434" s="168"/>
    </row>
    <row r="435" spans="1:13" ht="15.75" customHeight="1" x14ac:dyDescent="0.25">
      <c r="A435" s="168"/>
      <c r="B435" s="168"/>
      <c r="G435" s="168"/>
      <c r="H435" s="128"/>
      <c r="I435" s="128"/>
      <c r="L435" s="168"/>
      <c r="M435" s="168"/>
    </row>
    <row r="436" spans="1:13" ht="15.75" customHeight="1" x14ac:dyDescent="0.25">
      <c r="A436" s="168"/>
      <c r="B436" s="168"/>
      <c r="G436" s="168"/>
      <c r="H436" s="128"/>
      <c r="I436" s="128"/>
      <c r="L436" s="168"/>
      <c r="M436" s="168"/>
    </row>
    <row r="437" spans="1:13" ht="15.75" customHeight="1" x14ac:dyDescent="0.25">
      <c r="A437" s="168"/>
      <c r="B437" s="168"/>
      <c r="G437" s="168"/>
      <c r="H437" s="128"/>
      <c r="I437" s="128"/>
      <c r="L437" s="168"/>
      <c r="M437" s="168"/>
    </row>
    <row r="438" spans="1:13" ht="15.75" customHeight="1" x14ac:dyDescent="0.25">
      <c r="A438" s="168"/>
      <c r="B438" s="168"/>
      <c r="G438" s="168"/>
      <c r="H438" s="128"/>
      <c r="I438" s="128"/>
      <c r="L438" s="168"/>
      <c r="M438" s="168"/>
    </row>
    <row r="439" spans="1:13" ht="15.75" customHeight="1" x14ac:dyDescent="0.25">
      <c r="A439" s="168"/>
      <c r="B439" s="168"/>
      <c r="G439" s="168"/>
      <c r="H439" s="128"/>
      <c r="I439" s="128"/>
      <c r="L439" s="168"/>
      <c r="M439" s="168"/>
    </row>
    <row r="440" spans="1:13" ht="15.75" customHeight="1" x14ac:dyDescent="0.25">
      <c r="A440" s="168"/>
      <c r="B440" s="168"/>
      <c r="G440" s="168"/>
      <c r="H440" s="128"/>
      <c r="I440" s="128"/>
      <c r="L440" s="168"/>
      <c r="M440" s="168"/>
    </row>
    <row r="441" spans="1:13" ht="15.75" customHeight="1" x14ac:dyDescent="0.25">
      <c r="A441" s="168"/>
      <c r="B441" s="168"/>
      <c r="G441" s="168"/>
      <c r="H441" s="128"/>
      <c r="I441" s="128"/>
      <c r="L441" s="168"/>
      <c r="M441" s="168"/>
    </row>
    <row r="442" spans="1:13" ht="15.75" customHeight="1" x14ac:dyDescent="0.25">
      <c r="A442" s="168"/>
      <c r="B442" s="168"/>
      <c r="G442" s="168"/>
      <c r="H442" s="128"/>
      <c r="I442" s="128"/>
      <c r="L442" s="168"/>
      <c r="M442" s="168"/>
    </row>
    <row r="443" spans="1:13" ht="15.75" customHeight="1" x14ac:dyDescent="0.25">
      <c r="A443" s="168"/>
      <c r="B443" s="168"/>
      <c r="G443" s="168"/>
      <c r="H443" s="128"/>
      <c r="I443" s="128"/>
      <c r="L443" s="168"/>
      <c r="M443" s="168"/>
    </row>
    <row r="444" spans="1:13" ht="15.75" customHeight="1" x14ac:dyDescent="0.25">
      <c r="A444" s="168"/>
      <c r="B444" s="168"/>
      <c r="G444" s="168"/>
      <c r="H444" s="128"/>
      <c r="I444" s="128"/>
      <c r="L444" s="168"/>
      <c r="M444" s="168"/>
    </row>
    <row r="445" spans="1:13" ht="15.75" customHeight="1" x14ac:dyDescent="0.25">
      <c r="A445" s="168"/>
      <c r="B445" s="168"/>
      <c r="G445" s="168"/>
      <c r="H445" s="128"/>
      <c r="I445" s="128"/>
      <c r="L445" s="168"/>
      <c r="M445" s="168"/>
    </row>
    <row r="446" spans="1:13" ht="15.75" customHeight="1" x14ac:dyDescent="0.25">
      <c r="A446" s="168"/>
      <c r="B446" s="168"/>
      <c r="G446" s="168"/>
      <c r="H446" s="128"/>
      <c r="I446" s="128"/>
      <c r="L446" s="168"/>
      <c r="M446" s="168"/>
    </row>
    <row r="447" spans="1:13" ht="15.75" customHeight="1" x14ac:dyDescent="0.25">
      <c r="A447" s="168"/>
      <c r="B447" s="168"/>
      <c r="G447" s="168"/>
      <c r="H447" s="128"/>
      <c r="I447" s="128"/>
      <c r="L447" s="168"/>
      <c r="M447" s="168"/>
    </row>
    <row r="448" spans="1:13" ht="15.75" customHeight="1" x14ac:dyDescent="0.25">
      <c r="A448" s="168"/>
      <c r="B448" s="168"/>
      <c r="G448" s="168"/>
      <c r="H448" s="128"/>
      <c r="I448" s="128"/>
      <c r="L448" s="168"/>
      <c r="M448" s="168"/>
    </row>
    <row r="449" spans="1:13" ht="15.75" customHeight="1" x14ac:dyDescent="0.25">
      <c r="A449" s="168"/>
      <c r="B449" s="168"/>
      <c r="G449" s="168"/>
      <c r="H449" s="128"/>
      <c r="I449" s="128"/>
      <c r="L449" s="168"/>
      <c r="M449" s="168"/>
    </row>
    <row r="450" spans="1:13" ht="15.75" customHeight="1" x14ac:dyDescent="0.25">
      <c r="A450" s="168"/>
      <c r="B450" s="168"/>
      <c r="G450" s="168"/>
      <c r="H450" s="128"/>
      <c r="I450" s="128"/>
      <c r="L450" s="168"/>
      <c r="M450" s="168"/>
    </row>
    <row r="451" spans="1:13" ht="15.75" customHeight="1" x14ac:dyDescent="0.25">
      <c r="A451" s="168"/>
      <c r="B451" s="168"/>
      <c r="G451" s="168"/>
      <c r="H451" s="128"/>
      <c r="I451" s="128"/>
      <c r="L451" s="168"/>
      <c r="M451" s="168"/>
    </row>
    <row r="452" spans="1:13" ht="15.75" customHeight="1" x14ac:dyDescent="0.25">
      <c r="A452" s="168"/>
      <c r="B452" s="168"/>
      <c r="G452" s="168"/>
      <c r="H452" s="128"/>
      <c r="I452" s="128"/>
      <c r="L452" s="168"/>
      <c r="M452" s="168"/>
    </row>
    <row r="453" spans="1:13" ht="15.75" customHeight="1" x14ac:dyDescent="0.25">
      <c r="A453" s="168"/>
      <c r="B453" s="168"/>
      <c r="G453" s="168"/>
      <c r="H453" s="128"/>
      <c r="I453" s="128"/>
      <c r="L453" s="168"/>
      <c r="M453" s="168"/>
    </row>
    <row r="454" spans="1:13" ht="15.75" customHeight="1" x14ac:dyDescent="0.25">
      <c r="A454" s="168"/>
      <c r="B454" s="168"/>
      <c r="G454" s="168"/>
      <c r="H454" s="128"/>
      <c r="I454" s="128"/>
      <c r="L454" s="168"/>
      <c r="M454" s="168"/>
    </row>
    <row r="455" spans="1:13" ht="15.75" customHeight="1" x14ac:dyDescent="0.25">
      <c r="A455" s="168"/>
      <c r="B455" s="168"/>
      <c r="G455" s="168"/>
      <c r="H455" s="128"/>
      <c r="I455" s="128"/>
      <c r="L455" s="168"/>
      <c r="M455" s="168"/>
    </row>
    <row r="456" spans="1:13" ht="15.75" customHeight="1" x14ac:dyDescent="0.25">
      <c r="A456" s="168"/>
      <c r="B456" s="168"/>
      <c r="G456" s="168"/>
      <c r="H456" s="128"/>
      <c r="I456" s="128"/>
      <c r="L456" s="168"/>
      <c r="M456" s="168"/>
    </row>
    <row r="457" spans="1:13" ht="15.75" customHeight="1" x14ac:dyDescent="0.25">
      <c r="A457" s="168"/>
      <c r="B457" s="168"/>
      <c r="G457" s="168"/>
      <c r="H457" s="128"/>
      <c r="I457" s="128"/>
      <c r="L457" s="168"/>
      <c r="M457" s="168"/>
    </row>
    <row r="458" spans="1:13" ht="15.75" customHeight="1" x14ac:dyDescent="0.25">
      <c r="A458" s="168"/>
      <c r="B458" s="168"/>
      <c r="G458" s="168"/>
      <c r="H458" s="128"/>
      <c r="I458" s="128"/>
      <c r="L458" s="168"/>
      <c r="M458" s="168"/>
    </row>
    <row r="459" spans="1:13" ht="15.75" customHeight="1" x14ac:dyDescent="0.25">
      <c r="A459" s="168"/>
      <c r="B459" s="168"/>
      <c r="G459" s="168"/>
      <c r="H459" s="128"/>
      <c r="I459" s="128"/>
      <c r="L459" s="168"/>
      <c r="M459" s="168"/>
    </row>
    <row r="460" spans="1:13" ht="15.75" customHeight="1" x14ac:dyDescent="0.25">
      <c r="A460" s="168"/>
      <c r="B460" s="168"/>
      <c r="G460" s="168"/>
      <c r="H460" s="128"/>
      <c r="I460" s="128"/>
      <c r="L460" s="168"/>
      <c r="M460" s="168"/>
    </row>
    <row r="461" spans="1:13" ht="15.75" customHeight="1" x14ac:dyDescent="0.25">
      <c r="A461" s="168"/>
      <c r="B461" s="168"/>
      <c r="G461" s="168"/>
      <c r="H461" s="128"/>
      <c r="I461" s="128"/>
      <c r="L461" s="168"/>
      <c r="M461" s="168"/>
    </row>
    <row r="462" spans="1:13" ht="15.75" customHeight="1" x14ac:dyDescent="0.25">
      <c r="A462" s="168"/>
      <c r="B462" s="168"/>
      <c r="G462" s="168"/>
      <c r="H462" s="128"/>
      <c r="I462" s="128"/>
      <c r="L462" s="168"/>
      <c r="M462" s="168"/>
    </row>
    <row r="463" spans="1:13" ht="15.75" customHeight="1" x14ac:dyDescent="0.25">
      <c r="A463" s="168"/>
      <c r="B463" s="168"/>
      <c r="G463" s="168"/>
      <c r="H463" s="128"/>
      <c r="I463" s="128"/>
      <c r="L463" s="168"/>
      <c r="M463" s="168"/>
    </row>
    <row r="464" spans="1:13" ht="15.75" customHeight="1" x14ac:dyDescent="0.25">
      <c r="A464" s="168"/>
      <c r="B464" s="168"/>
      <c r="G464" s="168"/>
      <c r="H464" s="128"/>
      <c r="I464" s="128"/>
      <c r="L464" s="168"/>
      <c r="M464" s="168"/>
    </row>
    <row r="465" spans="1:13" ht="15.75" customHeight="1" x14ac:dyDescent="0.25">
      <c r="A465" s="168"/>
      <c r="B465" s="168"/>
      <c r="G465" s="168"/>
      <c r="H465" s="128"/>
      <c r="I465" s="128"/>
      <c r="L465" s="168"/>
      <c r="M465" s="168"/>
    </row>
    <row r="466" spans="1:13" ht="15.75" customHeight="1" x14ac:dyDescent="0.25">
      <c r="A466" s="168"/>
      <c r="B466" s="168"/>
      <c r="G466" s="168"/>
      <c r="H466" s="128"/>
      <c r="I466" s="128"/>
      <c r="L466" s="168"/>
      <c r="M466" s="168"/>
    </row>
    <row r="467" spans="1:13" ht="15.75" customHeight="1" x14ac:dyDescent="0.25">
      <c r="A467" s="168"/>
      <c r="B467" s="168"/>
      <c r="G467" s="168"/>
      <c r="H467" s="128"/>
      <c r="I467" s="128"/>
      <c r="L467" s="168"/>
      <c r="M467" s="168"/>
    </row>
    <row r="468" spans="1:13" ht="15.75" customHeight="1" x14ac:dyDescent="0.25">
      <c r="A468" s="168"/>
      <c r="B468" s="168"/>
      <c r="G468" s="168"/>
      <c r="H468" s="128"/>
      <c r="I468" s="128"/>
      <c r="L468" s="168"/>
      <c r="M468" s="168"/>
    </row>
    <row r="469" spans="1:13" ht="15.75" customHeight="1" x14ac:dyDescent="0.25">
      <c r="A469" s="168"/>
      <c r="B469" s="168"/>
      <c r="G469" s="168"/>
      <c r="H469" s="128"/>
      <c r="I469" s="128"/>
      <c r="L469" s="168"/>
      <c r="M469" s="168"/>
    </row>
    <row r="470" spans="1:13" ht="15.75" customHeight="1" x14ac:dyDescent="0.25">
      <c r="A470" s="168"/>
      <c r="B470" s="168"/>
      <c r="G470" s="168"/>
      <c r="H470" s="128"/>
      <c r="I470" s="128"/>
      <c r="L470" s="168"/>
      <c r="M470" s="168"/>
    </row>
    <row r="471" spans="1:13" ht="15.75" customHeight="1" x14ac:dyDescent="0.25">
      <c r="A471" s="168"/>
      <c r="B471" s="168"/>
      <c r="G471" s="168"/>
      <c r="H471" s="128"/>
      <c r="I471" s="128"/>
      <c r="L471" s="168"/>
      <c r="M471" s="168"/>
    </row>
    <row r="472" spans="1:13" ht="15.75" customHeight="1" x14ac:dyDescent="0.25">
      <c r="A472" s="168"/>
      <c r="B472" s="168"/>
      <c r="G472" s="168"/>
      <c r="H472" s="128"/>
      <c r="I472" s="128"/>
      <c r="L472" s="168"/>
      <c r="M472" s="168"/>
    </row>
    <row r="473" spans="1:13" ht="15.75" customHeight="1" x14ac:dyDescent="0.25">
      <c r="A473" s="168"/>
      <c r="B473" s="168"/>
      <c r="G473" s="168"/>
      <c r="H473" s="128"/>
      <c r="I473" s="128"/>
      <c r="L473" s="168"/>
      <c r="M473" s="168"/>
    </row>
    <row r="474" spans="1:13" ht="15.75" customHeight="1" x14ac:dyDescent="0.25">
      <c r="A474" s="168"/>
      <c r="B474" s="168"/>
      <c r="G474" s="168"/>
      <c r="H474" s="128"/>
      <c r="I474" s="128"/>
      <c r="L474" s="168"/>
      <c r="M474" s="168"/>
    </row>
    <row r="475" spans="1:13" ht="15.75" customHeight="1" x14ac:dyDescent="0.25">
      <c r="A475" s="168"/>
      <c r="B475" s="168"/>
      <c r="G475" s="168"/>
      <c r="H475" s="128"/>
      <c r="I475" s="128"/>
      <c r="L475" s="168"/>
      <c r="M475" s="168"/>
    </row>
    <row r="476" spans="1:13" ht="15.75" customHeight="1" x14ac:dyDescent="0.25">
      <c r="A476" s="168"/>
      <c r="B476" s="168"/>
      <c r="G476" s="168"/>
      <c r="H476" s="128"/>
      <c r="I476" s="128"/>
      <c r="L476" s="168"/>
      <c r="M476" s="168"/>
    </row>
    <row r="477" spans="1:13" ht="15.75" customHeight="1" x14ac:dyDescent="0.25">
      <c r="A477" s="168"/>
      <c r="B477" s="168"/>
      <c r="G477" s="168"/>
      <c r="H477" s="128"/>
      <c r="I477" s="128"/>
      <c r="L477" s="168"/>
      <c r="M477" s="168"/>
    </row>
    <row r="478" spans="1:13" ht="15.75" customHeight="1" x14ac:dyDescent="0.25">
      <c r="A478" s="168"/>
      <c r="B478" s="168"/>
      <c r="G478" s="168"/>
      <c r="H478" s="128"/>
      <c r="I478" s="128"/>
      <c r="L478" s="168"/>
      <c r="M478" s="168"/>
    </row>
    <row r="479" spans="1:13" ht="15.75" customHeight="1" x14ac:dyDescent="0.25">
      <c r="A479" s="168"/>
      <c r="B479" s="168"/>
      <c r="G479" s="168"/>
      <c r="H479" s="128"/>
      <c r="I479" s="128"/>
      <c r="L479" s="168"/>
      <c r="M479" s="168"/>
    </row>
    <row r="480" spans="1:13" ht="15.75" customHeight="1" x14ac:dyDescent="0.25">
      <c r="A480" s="168"/>
      <c r="B480" s="168"/>
      <c r="G480" s="168"/>
      <c r="H480" s="128"/>
      <c r="I480" s="128"/>
      <c r="L480" s="168"/>
      <c r="M480" s="168"/>
    </row>
    <row r="481" spans="1:13" ht="15.75" customHeight="1" x14ac:dyDescent="0.25">
      <c r="A481" s="168"/>
      <c r="B481" s="168"/>
      <c r="G481" s="168"/>
      <c r="H481" s="128"/>
      <c r="I481" s="128"/>
      <c r="L481" s="168"/>
      <c r="M481" s="168"/>
    </row>
    <row r="482" spans="1:13" ht="15.75" customHeight="1" x14ac:dyDescent="0.25">
      <c r="A482" s="168"/>
      <c r="B482" s="168"/>
      <c r="G482" s="168"/>
      <c r="H482" s="128"/>
      <c r="I482" s="128"/>
      <c r="L482" s="168"/>
      <c r="M482" s="168"/>
    </row>
    <row r="483" spans="1:13" ht="15.75" customHeight="1" x14ac:dyDescent="0.25">
      <c r="A483" s="168"/>
      <c r="B483" s="168"/>
      <c r="G483" s="168"/>
      <c r="H483" s="128"/>
      <c r="I483" s="128"/>
      <c r="L483" s="168"/>
      <c r="M483" s="168"/>
    </row>
    <row r="484" spans="1:13" ht="15.75" customHeight="1" x14ac:dyDescent="0.25">
      <c r="A484" s="168"/>
      <c r="B484" s="168"/>
      <c r="G484" s="168"/>
      <c r="H484" s="128"/>
      <c r="I484" s="128"/>
      <c r="L484" s="168"/>
      <c r="M484" s="168"/>
    </row>
    <row r="485" spans="1:13" ht="15.75" customHeight="1" x14ac:dyDescent="0.25">
      <c r="A485" s="168"/>
      <c r="B485" s="168"/>
      <c r="G485" s="168"/>
      <c r="H485" s="128"/>
      <c r="I485" s="128"/>
      <c r="L485" s="168"/>
      <c r="M485" s="168"/>
    </row>
    <row r="486" spans="1:13" ht="15.75" customHeight="1" x14ac:dyDescent="0.25">
      <c r="A486" s="168"/>
      <c r="B486" s="168"/>
      <c r="G486" s="168"/>
      <c r="H486" s="128"/>
      <c r="I486" s="128"/>
      <c r="L486" s="168"/>
      <c r="M486" s="168"/>
    </row>
    <row r="487" spans="1:13" ht="15.75" customHeight="1" x14ac:dyDescent="0.25">
      <c r="A487" s="168"/>
      <c r="B487" s="168"/>
      <c r="G487" s="168"/>
      <c r="H487" s="128"/>
      <c r="I487" s="128"/>
      <c r="L487" s="168"/>
      <c r="M487" s="168"/>
    </row>
    <row r="488" spans="1:13" ht="15.75" customHeight="1" x14ac:dyDescent="0.25">
      <c r="A488" s="168"/>
      <c r="B488" s="168"/>
      <c r="G488" s="168"/>
      <c r="H488" s="128"/>
      <c r="I488" s="128"/>
      <c r="L488" s="168"/>
      <c r="M488" s="168"/>
    </row>
    <row r="489" spans="1:13" ht="15.75" customHeight="1" x14ac:dyDescent="0.25">
      <c r="A489" s="168"/>
      <c r="B489" s="168"/>
      <c r="G489" s="168"/>
      <c r="H489" s="128"/>
      <c r="I489" s="128"/>
      <c r="L489" s="168"/>
      <c r="M489" s="168"/>
    </row>
    <row r="490" spans="1:13" ht="15.75" customHeight="1" x14ac:dyDescent="0.25">
      <c r="A490" s="168"/>
      <c r="B490" s="168"/>
      <c r="G490" s="168"/>
      <c r="H490" s="128"/>
      <c r="I490" s="128"/>
      <c r="L490" s="168"/>
      <c r="M490" s="168"/>
    </row>
    <row r="491" spans="1:13" ht="15.75" customHeight="1" x14ac:dyDescent="0.25">
      <c r="A491" s="168"/>
      <c r="B491" s="168"/>
      <c r="G491" s="168"/>
      <c r="H491" s="128"/>
      <c r="I491" s="128"/>
      <c r="L491" s="168"/>
      <c r="M491" s="168"/>
    </row>
    <row r="492" spans="1:13" ht="15.75" customHeight="1" x14ac:dyDescent="0.25">
      <c r="A492" s="168"/>
      <c r="B492" s="168"/>
      <c r="G492" s="168"/>
      <c r="H492" s="128"/>
      <c r="I492" s="128"/>
      <c r="L492" s="168"/>
      <c r="M492" s="168"/>
    </row>
    <row r="493" spans="1:13" ht="15.75" customHeight="1" x14ac:dyDescent="0.25">
      <c r="A493" s="168"/>
      <c r="B493" s="168"/>
      <c r="G493" s="168"/>
      <c r="H493" s="128"/>
      <c r="I493" s="128"/>
      <c r="L493" s="168"/>
      <c r="M493" s="168"/>
    </row>
    <row r="494" spans="1:13" ht="15.75" customHeight="1" x14ac:dyDescent="0.25">
      <c r="A494" s="168"/>
      <c r="B494" s="168"/>
      <c r="G494" s="168"/>
      <c r="H494" s="128"/>
      <c r="I494" s="128"/>
      <c r="L494" s="168"/>
      <c r="M494" s="168"/>
    </row>
    <row r="495" spans="1:13" ht="15.75" customHeight="1" x14ac:dyDescent="0.25">
      <c r="A495" s="168"/>
      <c r="B495" s="168"/>
      <c r="G495" s="168"/>
      <c r="H495" s="128"/>
      <c r="I495" s="128"/>
      <c r="L495" s="168"/>
      <c r="M495" s="168"/>
    </row>
    <row r="496" spans="1:13" ht="15.75" customHeight="1" x14ac:dyDescent="0.25">
      <c r="A496" s="168"/>
      <c r="B496" s="168"/>
      <c r="G496" s="168"/>
      <c r="H496" s="128"/>
      <c r="I496" s="128"/>
      <c r="L496" s="168"/>
      <c r="M496" s="168"/>
    </row>
    <row r="497" spans="1:13" ht="15.75" customHeight="1" x14ac:dyDescent="0.25">
      <c r="A497" s="168"/>
      <c r="B497" s="168"/>
      <c r="G497" s="168"/>
      <c r="H497" s="128"/>
      <c r="I497" s="128"/>
      <c r="L497" s="168"/>
      <c r="M497" s="168"/>
    </row>
    <row r="498" spans="1:13" ht="15.75" customHeight="1" x14ac:dyDescent="0.25">
      <c r="A498" s="168"/>
      <c r="B498" s="168"/>
      <c r="G498" s="168"/>
      <c r="H498" s="128"/>
      <c r="I498" s="128"/>
      <c r="L498" s="168"/>
      <c r="M498" s="168"/>
    </row>
    <row r="499" spans="1:13" ht="15.75" customHeight="1" x14ac:dyDescent="0.25">
      <c r="A499" s="168"/>
      <c r="B499" s="168"/>
      <c r="G499" s="168"/>
      <c r="H499" s="128"/>
      <c r="I499" s="128"/>
      <c r="L499" s="168"/>
      <c r="M499" s="168"/>
    </row>
    <row r="500" spans="1:13" ht="15.75" customHeight="1" x14ac:dyDescent="0.25">
      <c r="A500" s="168"/>
      <c r="B500" s="168"/>
      <c r="G500" s="168"/>
      <c r="H500" s="128"/>
      <c r="I500" s="128"/>
      <c r="L500" s="168"/>
      <c r="M500" s="168"/>
    </row>
    <row r="501" spans="1:13" ht="15.75" customHeight="1" x14ac:dyDescent="0.25">
      <c r="A501" s="168"/>
      <c r="B501" s="168"/>
      <c r="G501" s="168"/>
      <c r="H501" s="128"/>
      <c r="I501" s="128"/>
      <c r="L501" s="168"/>
      <c r="M501" s="168"/>
    </row>
    <row r="502" spans="1:13" ht="15.75" customHeight="1" x14ac:dyDescent="0.25">
      <c r="A502" s="168"/>
      <c r="B502" s="168"/>
      <c r="G502" s="168"/>
      <c r="H502" s="128"/>
      <c r="I502" s="128"/>
      <c r="L502" s="168"/>
      <c r="M502" s="168"/>
    </row>
    <row r="503" spans="1:13" ht="15.75" customHeight="1" x14ac:dyDescent="0.25">
      <c r="A503" s="168"/>
      <c r="B503" s="168"/>
      <c r="G503" s="168"/>
      <c r="H503" s="128"/>
      <c r="I503" s="128"/>
      <c r="L503" s="168"/>
      <c r="M503" s="168"/>
    </row>
    <row r="504" spans="1:13" ht="15.75" customHeight="1" x14ac:dyDescent="0.25">
      <c r="A504" s="168"/>
      <c r="B504" s="168"/>
      <c r="G504" s="168"/>
      <c r="H504" s="128"/>
      <c r="I504" s="128"/>
      <c r="L504" s="168"/>
      <c r="M504" s="168"/>
    </row>
    <row r="505" spans="1:13" ht="15.75" customHeight="1" x14ac:dyDescent="0.25">
      <c r="A505" s="168"/>
      <c r="B505" s="168"/>
      <c r="G505" s="168"/>
      <c r="H505" s="128"/>
      <c r="I505" s="128"/>
      <c r="L505" s="168"/>
      <c r="M505" s="168"/>
    </row>
    <row r="506" spans="1:13" ht="15.75" customHeight="1" x14ac:dyDescent="0.25">
      <c r="A506" s="168"/>
      <c r="B506" s="168"/>
      <c r="G506" s="168"/>
      <c r="H506" s="128"/>
      <c r="I506" s="128"/>
      <c r="L506" s="168"/>
      <c r="M506" s="168"/>
    </row>
    <row r="507" spans="1:13" ht="15.75" customHeight="1" x14ac:dyDescent="0.25">
      <c r="A507" s="168"/>
      <c r="B507" s="168"/>
      <c r="G507" s="168"/>
      <c r="H507" s="128"/>
      <c r="I507" s="128"/>
      <c r="L507" s="168"/>
      <c r="M507" s="168"/>
    </row>
    <row r="508" spans="1:13" ht="15.75" customHeight="1" x14ac:dyDescent="0.25">
      <c r="A508" s="168"/>
      <c r="B508" s="168"/>
      <c r="G508" s="168"/>
      <c r="H508" s="128"/>
      <c r="I508" s="128"/>
      <c r="L508" s="168"/>
      <c r="M508" s="168"/>
    </row>
    <row r="509" spans="1:13" ht="15.75" customHeight="1" x14ac:dyDescent="0.25">
      <c r="A509" s="168"/>
      <c r="B509" s="168"/>
      <c r="G509" s="168"/>
      <c r="H509" s="128"/>
      <c r="I509" s="128"/>
      <c r="L509" s="168"/>
      <c r="M509" s="168"/>
    </row>
    <row r="510" spans="1:13" ht="15.75" customHeight="1" x14ac:dyDescent="0.25">
      <c r="A510" s="168"/>
      <c r="B510" s="168"/>
      <c r="G510" s="168"/>
      <c r="H510" s="128"/>
      <c r="I510" s="128"/>
      <c r="L510" s="168"/>
      <c r="M510" s="168"/>
    </row>
    <row r="511" spans="1:13" ht="15.75" customHeight="1" x14ac:dyDescent="0.25">
      <c r="A511" s="168"/>
      <c r="B511" s="168"/>
      <c r="G511" s="168"/>
      <c r="H511" s="128"/>
      <c r="I511" s="128"/>
      <c r="L511" s="168"/>
      <c r="M511" s="168"/>
    </row>
    <row r="512" spans="1:13" ht="15.75" customHeight="1" x14ac:dyDescent="0.25">
      <c r="A512" s="168"/>
      <c r="B512" s="168"/>
      <c r="G512" s="168"/>
      <c r="H512" s="128"/>
      <c r="I512" s="128"/>
      <c r="L512" s="168"/>
      <c r="M512" s="168"/>
    </row>
    <row r="513" spans="1:13" ht="15.75" customHeight="1" x14ac:dyDescent="0.25">
      <c r="A513" s="168"/>
      <c r="B513" s="168"/>
      <c r="G513" s="168"/>
      <c r="H513" s="128"/>
      <c r="I513" s="128"/>
      <c r="L513" s="168"/>
      <c r="M513" s="168"/>
    </row>
    <row r="514" spans="1:13" ht="15.75" customHeight="1" x14ac:dyDescent="0.25">
      <c r="A514" s="168"/>
      <c r="B514" s="168"/>
      <c r="G514" s="168"/>
      <c r="H514" s="128"/>
      <c r="I514" s="128"/>
      <c r="L514" s="168"/>
      <c r="M514" s="168"/>
    </row>
    <row r="515" spans="1:13" ht="15.75" customHeight="1" x14ac:dyDescent="0.25">
      <c r="A515" s="168"/>
      <c r="B515" s="168"/>
      <c r="G515" s="168"/>
      <c r="H515" s="128"/>
      <c r="I515" s="128"/>
      <c r="L515" s="168"/>
      <c r="M515" s="168"/>
    </row>
    <row r="516" spans="1:13" ht="15.75" customHeight="1" x14ac:dyDescent="0.25">
      <c r="A516" s="168"/>
      <c r="B516" s="168"/>
      <c r="G516" s="168"/>
      <c r="H516" s="128"/>
      <c r="I516" s="128"/>
      <c r="L516" s="168"/>
      <c r="M516" s="168"/>
    </row>
    <row r="517" spans="1:13" ht="15.75" customHeight="1" x14ac:dyDescent="0.25">
      <c r="A517" s="168"/>
      <c r="B517" s="168"/>
      <c r="G517" s="168"/>
      <c r="H517" s="128"/>
      <c r="I517" s="128"/>
      <c r="L517" s="168"/>
      <c r="M517" s="168"/>
    </row>
    <row r="518" spans="1:13" ht="15.75" customHeight="1" x14ac:dyDescent="0.25">
      <c r="A518" s="168"/>
      <c r="B518" s="168"/>
      <c r="G518" s="168"/>
      <c r="H518" s="128"/>
      <c r="I518" s="128"/>
      <c r="L518" s="168"/>
      <c r="M518" s="168"/>
    </row>
    <row r="519" spans="1:13" ht="15.75" customHeight="1" x14ac:dyDescent="0.25">
      <c r="A519" s="168"/>
      <c r="B519" s="168"/>
      <c r="G519" s="168"/>
      <c r="H519" s="128"/>
      <c r="I519" s="128"/>
      <c r="L519" s="168"/>
      <c r="M519" s="168"/>
    </row>
    <row r="520" spans="1:13" ht="15.75" customHeight="1" x14ac:dyDescent="0.25">
      <c r="A520" s="168"/>
      <c r="B520" s="168"/>
      <c r="G520" s="168"/>
      <c r="H520" s="128"/>
      <c r="I520" s="128"/>
      <c r="L520" s="168"/>
      <c r="M520" s="168"/>
    </row>
    <row r="521" spans="1:13" ht="15.75" customHeight="1" x14ac:dyDescent="0.25">
      <c r="A521" s="168"/>
      <c r="B521" s="168"/>
      <c r="G521" s="168"/>
      <c r="H521" s="128"/>
      <c r="I521" s="128"/>
      <c r="L521" s="168"/>
      <c r="M521" s="168"/>
    </row>
    <row r="522" spans="1:13" ht="15.75" customHeight="1" x14ac:dyDescent="0.25">
      <c r="A522" s="168"/>
      <c r="B522" s="168"/>
      <c r="G522" s="168"/>
      <c r="H522" s="128"/>
      <c r="I522" s="128"/>
      <c r="L522" s="168"/>
      <c r="M522" s="168"/>
    </row>
    <row r="523" spans="1:13" ht="15.75" customHeight="1" x14ac:dyDescent="0.25">
      <c r="A523" s="168"/>
      <c r="B523" s="168"/>
      <c r="G523" s="168"/>
      <c r="H523" s="128"/>
      <c r="I523" s="128"/>
      <c r="L523" s="168"/>
      <c r="M523" s="168"/>
    </row>
    <row r="524" spans="1:13" ht="15.75" customHeight="1" x14ac:dyDescent="0.25">
      <c r="A524" s="168"/>
      <c r="B524" s="168"/>
      <c r="G524" s="168"/>
      <c r="H524" s="128"/>
      <c r="I524" s="128"/>
      <c r="L524" s="168"/>
      <c r="M524" s="168"/>
    </row>
    <row r="525" spans="1:13" ht="15.75" customHeight="1" x14ac:dyDescent="0.25">
      <c r="A525" s="168"/>
      <c r="B525" s="168"/>
      <c r="G525" s="168"/>
      <c r="H525" s="128"/>
      <c r="I525" s="128"/>
      <c r="L525" s="168"/>
      <c r="M525" s="168"/>
    </row>
    <row r="526" spans="1:13" ht="15.75" customHeight="1" x14ac:dyDescent="0.25">
      <c r="A526" s="168"/>
      <c r="B526" s="168"/>
      <c r="G526" s="168"/>
      <c r="H526" s="128"/>
      <c r="I526" s="128"/>
      <c r="L526" s="168"/>
      <c r="M526" s="168"/>
    </row>
    <row r="527" spans="1:13" ht="15.75" customHeight="1" x14ac:dyDescent="0.25">
      <c r="A527" s="168"/>
      <c r="B527" s="168"/>
      <c r="G527" s="168"/>
      <c r="H527" s="128"/>
      <c r="I527" s="128"/>
      <c r="L527" s="168"/>
      <c r="M527" s="168"/>
    </row>
    <row r="528" spans="1:13" ht="15.75" customHeight="1" x14ac:dyDescent="0.25">
      <c r="A528" s="168"/>
      <c r="B528" s="168"/>
      <c r="G528" s="168"/>
      <c r="H528" s="128"/>
      <c r="I528" s="128"/>
      <c r="L528" s="168"/>
      <c r="M528" s="168"/>
    </row>
    <row r="529" spans="1:13" ht="15.75" customHeight="1" x14ac:dyDescent="0.25">
      <c r="A529" s="168"/>
      <c r="B529" s="168"/>
      <c r="G529" s="168"/>
      <c r="H529" s="128"/>
      <c r="I529" s="128"/>
      <c r="L529" s="168"/>
      <c r="M529" s="168"/>
    </row>
    <row r="530" spans="1:13" ht="15.75" customHeight="1" x14ac:dyDescent="0.25">
      <c r="A530" s="168"/>
      <c r="B530" s="168"/>
      <c r="G530" s="168"/>
      <c r="H530" s="128"/>
      <c r="I530" s="128"/>
      <c r="L530" s="168"/>
      <c r="M530" s="168"/>
    </row>
    <row r="531" spans="1:13" ht="15.75" customHeight="1" x14ac:dyDescent="0.25">
      <c r="A531" s="168"/>
      <c r="B531" s="168"/>
      <c r="G531" s="168"/>
      <c r="H531" s="128"/>
      <c r="I531" s="128"/>
      <c r="L531" s="168"/>
      <c r="M531" s="168"/>
    </row>
    <row r="532" spans="1:13" ht="15.75" customHeight="1" x14ac:dyDescent="0.25">
      <c r="A532" s="168"/>
      <c r="B532" s="168"/>
      <c r="G532" s="168"/>
      <c r="H532" s="128"/>
      <c r="I532" s="128"/>
      <c r="L532" s="168"/>
      <c r="M532" s="168"/>
    </row>
    <row r="533" spans="1:13" ht="15.75" customHeight="1" x14ac:dyDescent="0.25">
      <c r="A533" s="168"/>
      <c r="B533" s="168"/>
      <c r="G533" s="168"/>
      <c r="H533" s="128"/>
      <c r="I533" s="128"/>
      <c r="L533" s="168"/>
      <c r="M533" s="168"/>
    </row>
    <row r="534" spans="1:13" ht="15.75" customHeight="1" x14ac:dyDescent="0.25">
      <c r="A534" s="168"/>
      <c r="B534" s="168"/>
      <c r="G534" s="168"/>
      <c r="H534" s="128"/>
      <c r="I534" s="128"/>
      <c r="L534" s="168"/>
      <c r="M534" s="168"/>
    </row>
    <row r="535" spans="1:13" ht="15.75" customHeight="1" x14ac:dyDescent="0.25">
      <c r="A535" s="168"/>
      <c r="B535" s="168"/>
      <c r="G535" s="168"/>
      <c r="H535" s="128"/>
      <c r="I535" s="128"/>
      <c r="L535" s="168"/>
      <c r="M535" s="168"/>
    </row>
    <row r="536" spans="1:13" ht="15.75" customHeight="1" x14ac:dyDescent="0.25">
      <c r="A536" s="168"/>
      <c r="B536" s="168"/>
      <c r="G536" s="168"/>
      <c r="H536" s="128"/>
      <c r="I536" s="128"/>
      <c r="L536" s="168"/>
      <c r="M536" s="168"/>
    </row>
    <row r="537" spans="1:13" ht="15.75" customHeight="1" x14ac:dyDescent="0.25">
      <c r="A537" s="168"/>
      <c r="B537" s="168"/>
      <c r="G537" s="168"/>
      <c r="H537" s="128"/>
      <c r="I537" s="128"/>
      <c r="L537" s="168"/>
      <c r="M537" s="168"/>
    </row>
    <row r="538" spans="1:13" ht="15.75" customHeight="1" x14ac:dyDescent="0.25">
      <c r="A538" s="168"/>
      <c r="B538" s="168"/>
      <c r="G538" s="168"/>
      <c r="H538" s="128"/>
      <c r="I538" s="128"/>
      <c r="L538" s="168"/>
      <c r="M538" s="168"/>
    </row>
    <row r="539" spans="1:13" ht="15.75" customHeight="1" x14ac:dyDescent="0.25">
      <c r="A539" s="168"/>
      <c r="B539" s="168"/>
      <c r="G539" s="168"/>
      <c r="H539" s="128"/>
      <c r="I539" s="128"/>
      <c r="L539" s="168"/>
      <c r="M539" s="168"/>
    </row>
    <row r="540" spans="1:13" ht="15.75" customHeight="1" x14ac:dyDescent="0.25">
      <c r="A540" s="168"/>
      <c r="B540" s="168"/>
      <c r="G540" s="168"/>
      <c r="H540" s="128"/>
      <c r="I540" s="128"/>
      <c r="L540" s="168"/>
      <c r="M540" s="168"/>
    </row>
    <row r="541" spans="1:13" ht="15.75" customHeight="1" x14ac:dyDescent="0.25">
      <c r="A541" s="168"/>
      <c r="B541" s="168"/>
      <c r="G541" s="168"/>
      <c r="H541" s="128"/>
      <c r="I541" s="128"/>
      <c r="L541" s="168"/>
      <c r="M541" s="168"/>
    </row>
    <row r="542" spans="1:13" ht="15.75" customHeight="1" x14ac:dyDescent="0.25">
      <c r="A542" s="168"/>
      <c r="B542" s="168"/>
      <c r="G542" s="168"/>
      <c r="H542" s="128"/>
      <c r="I542" s="128"/>
      <c r="L542" s="168"/>
      <c r="M542" s="168"/>
    </row>
    <row r="543" spans="1:13" ht="15.75" customHeight="1" x14ac:dyDescent="0.25">
      <c r="A543" s="168"/>
      <c r="B543" s="168"/>
      <c r="G543" s="168"/>
      <c r="H543" s="128"/>
      <c r="I543" s="128"/>
      <c r="L543" s="168"/>
      <c r="M543" s="168"/>
    </row>
    <row r="544" spans="1:13" ht="15.75" customHeight="1" x14ac:dyDescent="0.25">
      <c r="A544" s="168"/>
      <c r="B544" s="168"/>
      <c r="G544" s="168"/>
      <c r="H544" s="128"/>
      <c r="I544" s="128"/>
      <c r="L544" s="168"/>
      <c r="M544" s="168"/>
    </row>
    <row r="545" spans="1:13" ht="15.75" customHeight="1" x14ac:dyDescent="0.25">
      <c r="A545" s="168"/>
      <c r="B545" s="168"/>
      <c r="G545" s="168"/>
      <c r="H545" s="128"/>
      <c r="I545" s="128"/>
      <c r="L545" s="168"/>
      <c r="M545" s="168"/>
    </row>
    <row r="546" spans="1:13" ht="15.75" customHeight="1" x14ac:dyDescent="0.25">
      <c r="A546" s="168"/>
      <c r="B546" s="168"/>
      <c r="G546" s="168"/>
      <c r="H546" s="128"/>
      <c r="I546" s="128"/>
      <c r="L546" s="168"/>
      <c r="M546" s="168"/>
    </row>
    <row r="547" spans="1:13" ht="15.75" customHeight="1" x14ac:dyDescent="0.25">
      <c r="A547" s="168"/>
      <c r="B547" s="168"/>
      <c r="G547" s="168"/>
      <c r="H547" s="128"/>
      <c r="I547" s="128"/>
      <c r="L547" s="168"/>
      <c r="M547" s="168"/>
    </row>
    <row r="548" spans="1:13" ht="15.75" customHeight="1" x14ac:dyDescent="0.25">
      <c r="A548" s="168"/>
      <c r="B548" s="168"/>
      <c r="G548" s="168"/>
      <c r="H548" s="128"/>
      <c r="I548" s="128"/>
      <c r="L548" s="168"/>
      <c r="M548" s="168"/>
    </row>
    <row r="549" spans="1:13" ht="15.75" customHeight="1" x14ac:dyDescent="0.25">
      <c r="A549" s="168"/>
      <c r="B549" s="168"/>
      <c r="G549" s="168"/>
      <c r="H549" s="128"/>
      <c r="I549" s="128"/>
      <c r="L549" s="168"/>
      <c r="M549" s="168"/>
    </row>
    <row r="550" spans="1:13" ht="15.75" customHeight="1" x14ac:dyDescent="0.25">
      <c r="A550" s="168"/>
      <c r="B550" s="168"/>
      <c r="G550" s="168"/>
      <c r="H550" s="128"/>
      <c r="I550" s="128"/>
      <c r="L550" s="168"/>
      <c r="M550" s="168"/>
    </row>
    <row r="551" spans="1:13" ht="15.75" customHeight="1" x14ac:dyDescent="0.25">
      <c r="A551" s="168"/>
      <c r="B551" s="168"/>
      <c r="G551" s="168"/>
      <c r="H551" s="128"/>
      <c r="I551" s="128"/>
      <c r="L551" s="168"/>
      <c r="M551" s="168"/>
    </row>
    <row r="552" spans="1:13" ht="15.75" customHeight="1" x14ac:dyDescent="0.25">
      <c r="A552" s="168"/>
      <c r="B552" s="168"/>
      <c r="G552" s="168"/>
      <c r="H552" s="128"/>
      <c r="I552" s="128"/>
      <c r="L552" s="168"/>
      <c r="M552" s="168"/>
    </row>
    <row r="553" spans="1:13" ht="15.75" customHeight="1" x14ac:dyDescent="0.25">
      <c r="A553" s="168"/>
      <c r="B553" s="168"/>
      <c r="G553" s="168"/>
      <c r="H553" s="128"/>
      <c r="I553" s="128"/>
      <c r="L553" s="168"/>
      <c r="M553" s="168"/>
    </row>
    <row r="554" spans="1:13" ht="15.75" customHeight="1" x14ac:dyDescent="0.25">
      <c r="A554" s="168"/>
      <c r="B554" s="168"/>
      <c r="G554" s="168"/>
      <c r="H554" s="128"/>
      <c r="I554" s="128"/>
      <c r="L554" s="168"/>
      <c r="M554" s="168"/>
    </row>
    <row r="555" spans="1:13" ht="15.75" customHeight="1" x14ac:dyDescent="0.25">
      <c r="A555" s="168"/>
      <c r="B555" s="168"/>
      <c r="G555" s="168"/>
      <c r="H555" s="128"/>
      <c r="I555" s="128"/>
      <c r="L555" s="168"/>
      <c r="M555" s="168"/>
    </row>
    <row r="556" spans="1:13" ht="15.75" customHeight="1" x14ac:dyDescent="0.25">
      <c r="A556" s="168"/>
      <c r="B556" s="168"/>
      <c r="G556" s="168"/>
      <c r="H556" s="128"/>
      <c r="I556" s="128"/>
      <c r="L556" s="168"/>
      <c r="M556" s="168"/>
    </row>
    <row r="557" spans="1:13" ht="15.75" customHeight="1" x14ac:dyDescent="0.25">
      <c r="A557" s="168"/>
      <c r="B557" s="168"/>
      <c r="G557" s="168"/>
      <c r="H557" s="128"/>
      <c r="I557" s="128"/>
      <c r="L557" s="168"/>
      <c r="M557" s="168"/>
    </row>
    <row r="558" spans="1:13" ht="15.75" customHeight="1" x14ac:dyDescent="0.25">
      <c r="A558" s="168"/>
      <c r="B558" s="168"/>
      <c r="G558" s="168"/>
      <c r="H558" s="128"/>
      <c r="I558" s="128"/>
      <c r="L558" s="168"/>
      <c r="M558" s="168"/>
    </row>
    <row r="559" spans="1:13" ht="15.75" customHeight="1" x14ac:dyDescent="0.25">
      <c r="A559" s="168"/>
      <c r="B559" s="168"/>
      <c r="G559" s="168"/>
      <c r="H559" s="128"/>
      <c r="I559" s="128"/>
      <c r="L559" s="168"/>
      <c r="M559" s="168"/>
    </row>
    <row r="560" spans="1:13" ht="15.75" customHeight="1" x14ac:dyDescent="0.25">
      <c r="A560" s="168"/>
      <c r="B560" s="168"/>
      <c r="G560" s="168"/>
      <c r="H560" s="128"/>
      <c r="I560" s="128"/>
      <c r="L560" s="168"/>
      <c r="M560" s="168"/>
    </row>
    <row r="561" spans="1:13" ht="15.75" customHeight="1" x14ac:dyDescent="0.25">
      <c r="A561" s="168"/>
      <c r="B561" s="168"/>
      <c r="G561" s="168"/>
      <c r="H561" s="128"/>
      <c r="I561" s="128"/>
      <c r="L561" s="168"/>
      <c r="M561" s="168"/>
    </row>
    <row r="562" spans="1:13" ht="15.75" customHeight="1" x14ac:dyDescent="0.25">
      <c r="A562" s="168"/>
      <c r="B562" s="168"/>
      <c r="G562" s="168"/>
      <c r="H562" s="128"/>
      <c r="I562" s="128"/>
      <c r="L562" s="168"/>
      <c r="M562" s="168"/>
    </row>
    <row r="563" spans="1:13" ht="15.75" customHeight="1" x14ac:dyDescent="0.25">
      <c r="A563" s="168"/>
      <c r="B563" s="168"/>
      <c r="G563" s="168"/>
      <c r="H563" s="128"/>
      <c r="I563" s="128"/>
      <c r="L563" s="168"/>
      <c r="M563" s="168"/>
    </row>
    <row r="564" spans="1:13" ht="15.75" customHeight="1" x14ac:dyDescent="0.25">
      <c r="A564" s="168"/>
      <c r="B564" s="168"/>
      <c r="G564" s="168"/>
      <c r="H564" s="128"/>
      <c r="I564" s="128"/>
      <c r="L564" s="168"/>
      <c r="M564" s="168"/>
    </row>
    <row r="565" spans="1:13" ht="15.75" customHeight="1" x14ac:dyDescent="0.25">
      <c r="A565" s="168"/>
      <c r="B565" s="168"/>
      <c r="G565" s="168"/>
      <c r="H565" s="128"/>
      <c r="I565" s="128"/>
      <c r="L565" s="168"/>
      <c r="M565" s="168"/>
    </row>
    <row r="566" spans="1:13" ht="15.75" customHeight="1" x14ac:dyDescent="0.25">
      <c r="A566" s="168"/>
      <c r="B566" s="168"/>
      <c r="G566" s="168"/>
      <c r="H566" s="128"/>
      <c r="I566" s="128"/>
      <c r="L566" s="168"/>
      <c r="M566" s="168"/>
    </row>
    <row r="567" spans="1:13" ht="15.75" customHeight="1" x14ac:dyDescent="0.25">
      <c r="A567" s="168"/>
      <c r="B567" s="168"/>
      <c r="G567" s="168"/>
      <c r="H567" s="128"/>
      <c r="I567" s="128"/>
      <c r="L567" s="168"/>
      <c r="M567" s="168"/>
    </row>
    <row r="568" spans="1:13" ht="15.75" customHeight="1" x14ac:dyDescent="0.25">
      <c r="A568" s="168"/>
      <c r="B568" s="168"/>
      <c r="G568" s="168"/>
      <c r="H568" s="128"/>
      <c r="I568" s="128"/>
      <c r="L568" s="168"/>
      <c r="M568" s="168"/>
    </row>
    <row r="569" spans="1:13" ht="15.75" customHeight="1" x14ac:dyDescent="0.25">
      <c r="A569" s="168"/>
      <c r="B569" s="168"/>
      <c r="G569" s="168"/>
      <c r="H569" s="128"/>
      <c r="I569" s="128"/>
      <c r="L569" s="168"/>
      <c r="M569" s="168"/>
    </row>
    <row r="570" spans="1:13" ht="15.75" customHeight="1" x14ac:dyDescent="0.25">
      <c r="A570" s="168"/>
      <c r="B570" s="168"/>
      <c r="G570" s="168"/>
      <c r="H570" s="128"/>
      <c r="I570" s="128"/>
      <c r="L570" s="168"/>
      <c r="M570" s="168"/>
    </row>
    <row r="571" spans="1:13" ht="15.75" customHeight="1" x14ac:dyDescent="0.25">
      <c r="A571" s="168"/>
      <c r="B571" s="168"/>
      <c r="G571" s="168"/>
      <c r="H571" s="128"/>
      <c r="I571" s="128"/>
      <c r="L571" s="168"/>
      <c r="M571" s="168"/>
    </row>
    <row r="572" spans="1:13" ht="15.75" customHeight="1" x14ac:dyDescent="0.25">
      <c r="A572" s="168"/>
      <c r="B572" s="168"/>
      <c r="G572" s="168"/>
      <c r="H572" s="128"/>
      <c r="I572" s="128"/>
      <c r="L572" s="168"/>
      <c r="M572" s="168"/>
    </row>
    <row r="573" spans="1:13" ht="15.75" customHeight="1" x14ac:dyDescent="0.25">
      <c r="A573" s="168"/>
      <c r="B573" s="168"/>
      <c r="G573" s="168"/>
      <c r="H573" s="128"/>
      <c r="I573" s="128"/>
      <c r="L573" s="168"/>
      <c r="M573" s="168"/>
    </row>
    <row r="574" spans="1:13" ht="15.75" customHeight="1" x14ac:dyDescent="0.25">
      <c r="A574" s="168"/>
      <c r="B574" s="168"/>
      <c r="G574" s="168"/>
      <c r="H574" s="128"/>
      <c r="I574" s="128"/>
      <c r="L574" s="168"/>
      <c r="M574" s="168"/>
    </row>
    <row r="575" spans="1:13" ht="15.75" customHeight="1" x14ac:dyDescent="0.25">
      <c r="A575" s="168"/>
      <c r="B575" s="168"/>
      <c r="G575" s="168"/>
      <c r="H575" s="128"/>
      <c r="I575" s="128"/>
      <c r="L575" s="168"/>
      <c r="M575" s="168"/>
    </row>
    <row r="576" spans="1:13" ht="15.75" customHeight="1" x14ac:dyDescent="0.25">
      <c r="A576" s="168"/>
      <c r="B576" s="168"/>
      <c r="G576" s="168"/>
      <c r="H576" s="128"/>
      <c r="I576" s="128"/>
      <c r="L576" s="168"/>
      <c r="M576" s="168"/>
    </row>
    <row r="577" spans="1:13" ht="15.75" customHeight="1" x14ac:dyDescent="0.25">
      <c r="A577" s="168"/>
      <c r="B577" s="168"/>
      <c r="G577" s="168"/>
      <c r="H577" s="128"/>
      <c r="I577" s="128"/>
      <c r="L577" s="168"/>
      <c r="M577" s="168"/>
    </row>
    <row r="578" spans="1:13" ht="15.75" customHeight="1" x14ac:dyDescent="0.25">
      <c r="A578" s="168"/>
      <c r="B578" s="168"/>
      <c r="G578" s="168"/>
      <c r="H578" s="128"/>
      <c r="I578" s="128"/>
      <c r="L578" s="168"/>
      <c r="M578" s="168"/>
    </row>
    <row r="579" spans="1:13" ht="15.75" customHeight="1" x14ac:dyDescent="0.25">
      <c r="A579" s="168"/>
      <c r="B579" s="168"/>
      <c r="G579" s="168"/>
      <c r="H579" s="128"/>
      <c r="I579" s="128"/>
      <c r="L579" s="168"/>
      <c r="M579" s="168"/>
    </row>
    <row r="580" spans="1:13" ht="15.75" customHeight="1" x14ac:dyDescent="0.25">
      <c r="A580" s="168"/>
      <c r="B580" s="168"/>
      <c r="G580" s="168"/>
      <c r="H580" s="128"/>
      <c r="I580" s="128"/>
      <c r="L580" s="168"/>
      <c r="M580" s="168"/>
    </row>
    <row r="581" spans="1:13" ht="15.75" customHeight="1" x14ac:dyDescent="0.25">
      <c r="A581" s="168"/>
      <c r="B581" s="168"/>
      <c r="G581" s="168"/>
      <c r="H581" s="128"/>
      <c r="I581" s="128"/>
      <c r="L581" s="168"/>
      <c r="M581" s="168"/>
    </row>
    <row r="582" spans="1:13" ht="15.75" customHeight="1" x14ac:dyDescent="0.25">
      <c r="A582" s="168"/>
      <c r="B582" s="168"/>
      <c r="G582" s="168"/>
      <c r="H582" s="128"/>
      <c r="I582" s="128"/>
      <c r="L582" s="168"/>
      <c r="M582" s="168"/>
    </row>
    <row r="583" spans="1:13" ht="15.75" customHeight="1" x14ac:dyDescent="0.25">
      <c r="A583" s="168"/>
      <c r="B583" s="168"/>
      <c r="G583" s="168"/>
      <c r="H583" s="128"/>
      <c r="I583" s="128"/>
      <c r="L583" s="168"/>
      <c r="M583" s="168"/>
    </row>
    <row r="584" spans="1:13" ht="15.75" customHeight="1" x14ac:dyDescent="0.25">
      <c r="A584" s="168"/>
      <c r="B584" s="168"/>
      <c r="G584" s="168"/>
      <c r="H584" s="128"/>
      <c r="I584" s="128"/>
      <c r="L584" s="168"/>
      <c r="M584" s="168"/>
    </row>
    <row r="585" spans="1:13" ht="15.75" customHeight="1" x14ac:dyDescent="0.25">
      <c r="A585" s="168"/>
      <c r="B585" s="168"/>
      <c r="G585" s="168"/>
      <c r="H585" s="128"/>
      <c r="I585" s="128"/>
      <c r="L585" s="168"/>
      <c r="M585" s="168"/>
    </row>
    <row r="586" spans="1:13" ht="15.75" customHeight="1" x14ac:dyDescent="0.25">
      <c r="A586" s="168"/>
      <c r="B586" s="168"/>
      <c r="G586" s="168"/>
      <c r="H586" s="128"/>
      <c r="I586" s="128"/>
      <c r="L586" s="168"/>
      <c r="M586" s="168"/>
    </row>
    <row r="587" spans="1:13" ht="15.75" customHeight="1" x14ac:dyDescent="0.25">
      <c r="A587" s="168"/>
      <c r="B587" s="168"/>
      <c r="G587" s="168"/>
      <c r="H587" s="128"/>
      <c r="I587" s="128"/>
      <c r="L587" s="168"/>
      <c r="M587" s="168"/>
    </row>
    <row r="588" spans="1:13" ht="15.75" customHeight="1" x14ac:dyDescent="0.25">
      <c r="A588" s="168"/>
      <c r="B588" s="168"/>
      <c r="G588" s="168"/>
      <c r="H588" s="128"/>
      <c r="I588" s="128"/>
      <c r="L588" s="168"/>
      <c r="M588" s="168"/>
    </row>
    <row r="589" spans="1:13" ht="15.75" customHeight="1" x14ac:dyDescent="0.25">
      <c r="A589" s="168"/>
      <c r="B589" s="168"/>
      <c r="G589" s="168"/>
      <c r="H589" s="128"/>
      <c r="I589" s="128"/>
      <c r="L589" s="168"/>
      <c r="M589" s="168"/>
    </row>
    <row r="590" spans="1:13" ht="15.75" customHeight="1" x14ac:dyDescent="0.25">
      <c r="A590" s="168"/>
      <c r="B590" s="168"/>
      <c r="G590" s="168"/>
      <c r="H590" s="128"/>
      <c r="I590" s="128"/>
      <c r="L590" s="168"/>
      <c r="M590" s="168"/>
    </row>
    <row r="591" spans="1:13" ht="15.75" customHeight="1" x14ac:dyDescent="0.25">
      <c r="A591" s="168"/>
      <c r="B591" s="168"/>
      <c r="G591" s="168"/>
      <c r="H591" s="128"/>
      <c r="I591" s="128"/>
      <c r="L591" s="168"/>
      <c r="M591" s="168"/>
    </row>
    <row r="592" spans="1:13" ht="15.75" customHeight="1" x14ac:dyDescent="0.25">
      <c r="A592" s="168"/>
      <c r="B592" s="168"/>
      <c r="G592" s="168"/>
      <c r="H592" s="128"/>
      <c r="I592" s="128"/>
      <c r="L592" s="168"/>
      <c r="M592" s="168"/>
    </row>
    <row r="593" spans="1:13" ht="15.75" customHeight="1" x14ac:dyDescent="0.25">
      <c r="A593" s="168"/>
      <c r="B593" s="168"/>
      <c r="G593" s="168"/>
      <c r="H593" s="128"/>
      <c r="I593" s="128"/>
      <c r="L593" s="168"/>
      <c r="M593" s="168"/>
    </row>
    <row r="594" spans="1:13" ht="15.75" customHeight="1" x14ac:dyDescent="0.25">
      <c r="A594" s="168"/>
      <c r="B594" s="168"/>
      <c r="G594" s="168"/>
      <c r="H594" s="128"/>
      <c r="I594" s="128"/>
      <c r="L594" s="168"/>
      <c r="M594" s="168"/>
    </row>
    <row r="595" spans="1:13" ht="15.75" customHeight="1" x14ac:dyDescent="0.25">
      <c r="A595" s="168"/>
      <c r="B595" s="168"/>
      <c r="G595" s="168"/>
      <c r="H595" s="128"/>
      <c r="I595" s="128"/>
      <c r="L595" s="168"/>
      <c r="M595" s="168"/>
    </row>
    <row r="596" spans="1:13" ht="15.75" customHeight="1" x14ac:dyDescent="0.25">
      <c r="A596" s="168"/>
      <c r="B596" s="168"/>
      <c r="G596" s="168"/>
      <c r="H596" s="128"/>
      <c r="I596" s="128"/>
      <c r="L596" s="168"/>
      <c r="M596" s="168"/>
    </row>
    <row r="597" spans="1:13" ht="15.75" customHeight="1" x14ac:dyDescent="0.25">
      <c r="A597" s="168"/>
      <c r="B597" s="168"/>
      <c r="G597" s="168"/>
      <c r="H597" s="128"/>
      <c r="I597" s="128"/>
      <c r="L597" s="168"/>
      <c r="M597" s="168"/>
    </row>
    <row r="598" spans="1:13" ht="15.75" customHeight="1" x14ac:dyDescent="0.25">
      <c r="A598" s="168"/>
      <c r="B598" s="168"/>
      <c r="G598" s="168"/>
      <c r="H598" s="128"/>
      <c r="I598" s="128"/>
      <c r="L598" s="168"/>
      <c r="M598" s="168"/>
    </row>
    <row r="599" spans="1:13" ht="15.75" customHeight="1" x14ac:dyDescent="0.25">
      <c r="A599" s="168"/>
      <c r="B599" s="168"/>
      <c r="G599" s="168"/>
      <c r="H599" s="128"/>
      <c r="I599" s="128"/>
      <c r="L599" s="168"/>
      <c r="M599" s="168"/>
    </row>
    <row r="600" spans="1:13" ht="15.75" customHeight="1" x14ac:dyDescent="0.25">
      <c r="A600" s="168"/>
      <c r="B600" s="168"/>
      <c r="G600" s="168"/>
      <c r="H600" s="128"/>
      <c r="I600" s="128"/>
      <c r="L600" s="168"/>
      <c r="M600" s="168"/>
    </row>
    <row r="601" spans="1:13" ht="15.75" customHeight="1" x14ac:dyDescent="0.25">
      <c r="A601" s="168"/>
      <c r="B601" s="168"/>
      <c r="G601" s="168"/>
      <c r="H601" s="128"/>
      <c r="I601" s="128"/>
      <c r="L601" s="168"/>
      <c r="M601" s="168"/>
    </row>
    <row r="602" spans="1:13" ht="15.75" customHeight="1" x14ac:dyDescent="0.25">
      <c r="A602" s="168"/>
      <c r="B602" s="168"/>
      <c r="G602" s="168"/>
      <c r="H602" s="128"/>
      <c r="I602" s="128"/>
      <c r="L602" s="168"/>
      <c r="M602" s="168"/>
    </row>
    <row r="603" spans="1:13" ht="15.75" customHeight="1" x14ac:dyDescent="0.25">
      <c r="A603" s="168"/>
      <c r="B603" s="168"/>
      <c r="G603" s="168"/>
      <c r="H603" s="128"/>
      <c r="I603" s="128"/>
      <c r="L603" s="168"/>
      <c r="M603" s="168"/>
    </row>
    <row r="604" spans="1:13" ht="15.75" customHeight="1" x14ac:dyDescent="0.25">
      <c r="A604" s="168"/>
      <c r="B604" s="168"/>
      <c r="G604" s="168"/>
      <c r="H604" s="128"/>
      <c r="I604" s="128"/>
      <c r="L604" s="168"/>
      <c r="M604" s="168"/>
    </row>
    <row r="605" spans="1:13" ht="15.75" customHeight="1" x14ac:dyDescent="0.25">
      <c r="A605" s="168"/>
      <c r="B605" s="168"/>
      <c r="G605" s="168"/>
      <c r="H605" s="128"/>
      <c r="I605" s="128"/>
      <c r="L605" s="168"/>
      <c r="M605" s="168"/>
    </row>
    <row r="606" spans="1:13" ht="15.75" customHeight="1" x14ac:dyDescent="0.25">
      <c r="A606" s="168"/>
      <c r="B606" s="168"/>
      <c r="G606" s="168"/>
      <c r="H606" s="128"/>
      <c r="I606" s="128"/>
      <c r="L606" s="168"/>
      <c r="M606" s="168"/>
    </row>
    <row r="607" spans="1:13" ht="15.75" customHeight="1" x14ac:dyDescent="0.25">
      <c r="A607" s="168"/>
      <c r="B607" s="168"/>
      <c r="G607" s="168"/>
      <c r="H607" s="128"/>
      <c r="I607" s="128"/>
      <c r="L607" s="168"/>
      <c r="M607" s="168"/>
    </row>
    <row r="608" spans="1:13" ht="15.75" customHeight="1" x14ac:dyDescent="0.25">
      <c r="A608" s="168"/>
      <c r="B608" s="168"/>
      <c r="G608" s="168"/>
      <c r="H608" s="128"/>
      <c r="I608" s="128"/>
      <c r="L608" s="168"/>
      <c r="M608" s="168"/>
    </row>
    <row r="609" spans="1:13" ht="15.75" customHeight="1" x14ac:dyDescent="0.25">
      <c r="A609" s="168"/>
      <c r="B609" s="168"/>
      <c r="G609" s="168"/>
      <c r="H609" s="128"/>
      <c r="I609" s="128"/>
      <c r="L609" s="168"/>
      <c r="M609" s="168"/>
    </row>
    <row r="610" spans="1:13" ht="15.75" customHeight="1" x14ac:dyDescent="0.25">
      <c r="A610" s="168"/>
      <c r="B610" s="168"/>
      <c r="G610" s="168"/>
      <c r="H610" s="128"/>
      <c r="I610" s="128"/>
      <c r="L610" s="168"/>
      <c r="M610" s="168"/>
    </row>
    <row r="611" spans="1:13" ht="15.75" customHeight="1" x14ac:dyDescent="0.25">
      <c r="A611" s="168"/>
      <c r="B611" s="168"/>
      <c r="G611" s="168"/>
      <c r="H611" s="128"/>
      <c r="I611" s="128"/>
      <c r="L611" s="168"/>
      <c r="M611" s="168"/>
    </row>
    <row r="612" spans="1:13" ht="15.75" customHeight="1" x14ac:dyDescent="0.25">
      <c r="A612" s="168"/>
      <c r="B612" s="168"/>
      <c r="G612" s="168"/>
      <c r="H612" s="128"/>
      <c r="I612" s="128"/>
      <c r="L612" s="168"/>
      <c r="M612" s="168"/>
    </row>
    <row r="613" spans="1:13" ht="15.75" customHeight="1" x14ac:dyDescent="0.25">
      <c r="A613" s="168"/>
      <c r="B613" s="168"/>
      <c r="G613" s="168"/>
      <c r="H613" s="128"/>
      <c r="I613" s="128"/>
      <c r="L613" s="168"/>
      <c r="M613" s="168"/>
    </row>
    <row r="614" spans="1:13" ht="15.75" customHeight="1" x14ac:dyDescent="0.25">
      <c r="A614" s="168"/>
      <c r="B614" s="168"/>
      <c r="G614" s="168"/>
      <c r="H614" s="128"/>
      <c r="I614" s="128"/>
      <c r="L614" s="168"/>
      <c r="M614" s="168"/>
    </row>
    <row r="615" spans="1:13" ht="15.75" customHeight="1" x14ac:dyDescent="0.25">
      <c r="A615" s="168"/>
      <c r="B615" s="168"/>
      <c r="G615" s="168"/>
      <c r="H615" s="128"/>
      <c r="I615" s="128"/>
      <c r="L615" s="168"/>
      <c r="M615" s="168"/>
    </row>
    <row r="616" spans="1:13" ht="15.75" customHeight="1" x14ac:dyDescent="0.25">
      <c r="A616" s="168"/>
      <c r="B616" s="168"/>
      <c r="G616" s="168"/>
      <c r="H616" s="128"/>
      <c r="I616" s="128"/>
      <c r="L616" s="168"/>
      <c r="M616" s="168"/>
    </row>
    <row r="617" spans="1:13" ht="15.75" customHeight="1" x14ac:dyDescent="0.25">
      <c r="A617" s="168"/>
      <c r="B617" s="168"/>
      <c r="G617" s="168"/>
      <c r="H617" s="128"/>
      <c r="I617" s="128"/>
      <c r="L617" s="168"/>
      <c r="M617" s="168"/>
    </row>
    <row r="618" spans="1:13" ht="15.75" customHeight="1" x14ac:dyDescent="0.25">
      <c r="A618" s="168"/>
      <c r="B618" s="168"/>
      <c r="G618" s="168"/>
      <c r="H618" s="128"/>
      <c r="I618" s="128"/>
      <c r="L618" s="168"/>
      <c r="M618" s="168"/>
    </row>
    <row r="619" spans="1:13" ht="15.75" customHeight="1" x14ac:dyDescent="0.25">
      <c r="A619" s="168"/>
      <c r="B619" s="168"/>
      <c r="G619" s="168"/>
      <c r="H619" s="128"/>
      <c r="I619" s="128"/>
      <c r="L619" s="168"/>
      <c r="M619" s="168"/>
    </row>
    <row r="620" spans="1:13" ht="15.75" customHeight="1" x14ac:dyDescent="0.25">
      <c r="A620" s="168"/>
      <c r="B620" s="168"/>
      <c r="G620" s="168"/>
      <c r="H620" s="128"/>
      <c r="I620" s="128"/>
      <c r="L620" s="168"/>
      <c r="M620" s="168"/>
    </row>
    <row r="621" spans="1:13" ht="15.75" customHeight="1" x14ac:dyDescent="0.25">
      <c r="A621" s="168"/>
      <c r="B621" s="168"/>
      <c r="G621" s="168"/>
      <c r="H621" s="128"/>
      <c r="I621" s="128"/>
      <c r="L621" s="168"/>
      <c r="M621" s="168"/>
    </row>
    <row r="622" spans="1:13" ht="15.75" customHeight="1" x14ac:dyDescent="0.25">
      <c r="A622" s="168"/>
      <c r="B622" s="168"/>
      <c r="G622" s="168"/>
      <c r="H622" s="128"/>
      <c r="I622" s="128"/>
      <c r="L622" s="168"/>
      <c r="M622" s="168"/>
    </row>
    <row r="623" spans="1:13" ht="15.75" customHeight="1" x14ac:dyDescent="0.25">
      <c r="A623" s="168"/>
      <c r="B623" s="168"/>
      <c r="G623" s="168"/>
      <c r="H623" s="128"/>
      <c r="I623" s="128"/>
      <c r="L623" s="168"/>
      <c r="M623" s="168"/>
    </row>
    <row r="624" spans="1:13" ht="15.75" customHeight="1" x14ac:dyDescent="0.25">
      <c r="A624" s="168"/>
      <c r="B624" s="168"/>
      <c r="G624" s="168"/>
      <c r="H624" s="128"/>
      <c r="I624" s="128"/>
      <c r="L624" s="168"/>
      <c r="M624" s="168"/>
    </row>
    <row r="625" spans="1:13" ht="15.75" customHeight="1" x14ac:dyDescent="0.25">
      <c r="A625" s="168"/>
      <c r="B625" s="168"/>
      <c r="G625" s="168"/>
      <c r="H625" s="128"/>
      <c r="I625" s="128"/>
      <c r="L625" s="168"/>
      <c r="M625" s="168"/>
    </row>
    <row r="626" spans="1:13" ht="15.75" customHeight="1" x14ac:dyDescent="0.25">
      <c r="A626" s="168"/>
      <c r="B626" s="168"/>
      <c r="G626" s="168"/>
      <c r="H626" s="128"/>
      <c r="I626" s="128"/>
      <c r="L626" s="168"/>
      <c r="M626" s="168"/>
    </row>
    <row r="627" spans="1:13" ht="15.75" customHeight="1" x14ac:dyDescent="0.25">
      <c r="A627" s="168"/>
      <c r="B627" s="168"/>
      <c r="G627" s="168"/>
      <c r="H627" s="128"/>
      <c r="I627" s="128"/>
      <c r="L627" s="168"/>
      <c r="M627" s="168"/>
    </row>
    <row r="628" spans="1:13" ht="15.75" customHeight="1" x14ac:dyDescent="0.25">
      <c r="A628" s="168"/>
      <c r="B628" s="168"/>
      <c r="G628" s="168"/>
      <c r="H628" s="128"/>
      <c r="I628" s="128"/>
      <c r="L628" s="168"/>
      <c r="M628" s="168"/>
    </row>
    <row r="629" spans="1:13" ht="15.75" customHeight="1" x14ac:dyDescent="0.25">
      <c r="A629" s="168"/>
      <c r="B629" s="168"/>
      <c r="G629" s="168"/>
      <c r="H629" s="128"/>
      <c r="I629" s="128"/>
      <c r="L629" s="168"/>
      <c r="M629" s="168"/>
    </row>
    <row r="630" spans="1:13" ht="15.75" customHeight="1" x14ac:dyDescent="0.25">
      <c r="A630" s="168"/>
      <c r="B630" s="168"/>
      <c r="G630" s="168"/>
      <c r="H630" s="128"/>
      <c r="I630" s="128"/>
      <c r="L630" s="168"/>
      <c r="M630" s="168"/>
    </row>
    <row r="631" spans="1:13" ht="15.75" customHeight="1" x14ac:dyDescent="0.25">
      <c r="A631" s="168"/>
      <c r="B631" s="168"/>
      <c r="G631" s="168"/>
      <c r="H631" s="128"/>
      <c r="I631" s="128"/>
      <c r="L631" s="168"/>
      <c r="M631" s="168"/>
    </row>
    <row r="632" spans="1:13" ht="15.75" customHeight="1" x14ac:dyDescent="0.25">
      <c r="A632" s="168"/>
      <c r="B632" s="168"/>
      <c r="G632" s="168"/>
      <c r="H632" s="128"/>
      <c r="I632" s="128"/>
      <c r="L632" s="168"/>
      <c r="M632" s="168"/>
    </row>
    <row r="633" spans="1:13" ht="15.75" customHeight="1" x14ac:dyDescent="0.25">
      <c r="A633" s="168"/>
      <c r="B633" s="168"/>
      <c r="G633" s="168"/>
      <c r="H633" s="128"/>
      <c r="I633" s="128"/>
      <c r="L633" s="168"/>
      <c r="M633" s="168"/>
    </row>
    <row r="634" spans="1:13" ht="15.75" customHeight="1" x14ac:dyDescent="0.25">
      <c r="A634" s="168"/>
      <c r="B634" s="168"/>
      <c r="G634" s="168"/>
      <c r="H634" s="128"/>
      <c r="I634" s="128"/>
      <c r="L634" s="168"/>
      <c r="M634" s="168"/>
    </row>
    <row r="635" spans="1:13" ht="15.75" customHeight="1" x14ac:dyDescent="0.25">
      <c r="A635" s="168"/>
      <c r="B635" s="168"/>
      <c r="G635" s="168"/>
      <c r="H635" s="128"/>
      <c r="I635" s="128"/>
      <c r="L635" s="168"/>
      <c r="M635" s="168"/>
    </row>
    <row r="636" spans="1:13" ht="15.75" customHeight="1" x14ac:dyDescent="0.25">
      <c r="A636" s="168"/>
      <c r="B636" s="168"/>
      <c r="G636" s="168"/>
      <c r="H636" s="128"/>
      <c r="I636" s="128"/>
      <c r="L636" s="168"/>
      <c r="M636" s="168"/>
    </row>
    <row r="637" spans="1:13" ht="15.75" customHeight="1" x14ac:dyDescent="0.25">
      <c r="A637" s="168"/>
      <c r="B637" s="168"/>
      <c r="G637" s="168"/>
      <c r="H637" s="128"/>
      <c r="I637" s="128"/>
      <c r="L637" s="168"/>
      <c r="M637" s="168"/>
    </row>
    <row r="638" spans="1:13" ht="15.75" customHeight="1" x14ac:dyDescent="0.25">
      <c r="A638" s="168"/>
      <c r="B638" s="168"/>
      <c r="G638" s="168"/>
      <c r="H638" s="128"/>
      <c r="I638" s="128"/>
      <c r="L638" s="168"/>
      <c r="M638" s="168"/>
    </row>
    <row r="639" spans="1:13" ht="15.75" customHeight="1" x14ac:dyDescent="0.25">
      <c r="A639" s="168"/>
      <c r="B639" s="168"/>
      <c r="G639" s="168"/>
      <c r="H639" s="128"/>
      <c r="I639" s="128"/>
      <c r="L639" s="168"/>
      <c r="M639" s="168"/>
    </row>
    <row r="640" spans="1:13" ht="15.75" customHeight="1" x14ac:dyDescent="0.25">
      <c r="A640" s="168"/>
      <c r="B640" s="168"/>
      <c r="G640" s="168"/>
      <c r="H640" s="128"/>
      <c r="I640" s="128"/>
      <c r="L640" s="168"/>
      <c r="M640" s="168"/>
    </row>
    <row r="641" spans="1:13" ht="15.75" customHeight="1" x14ac:dyDescent="0.25">
      <c r="A641" s="168"/>
      <c r="B641" s="168"/>
      <c r="G641" s="168"/>
      <c r="H641" s="128"/>
      <c r="I641" s="128"/>
      <c r="L641" s="168"/>
      <c r="M641" s="168"/>
    </row>
    <row r="642" spans="1:13" ht="15.75" customHeight="1" x14ac:dyDescent="0.25">
      <c r="A642" s="168"/>
      <c r="B642" s="168"/>
      <c r="G642" s="168"/>
      <c r="H642" s="128"/>
      <c r="I642" s="128"/>
      <c r="L642" s="168"/>
      <c r="M642" s="168"/>
    </row>
    <row r="643" spans="1:13" ht="15.75" customHeight="1" x14ac:dyDescent="0.25">
      <c r="A643" s="168"/>
      <c r="B643" s="168"/>
      <c r="G643" s="168"/>
      <c r="H643" s="128"/>
      <c r="I643" s="128"/>
      <c r="L643" s="168"/>
      <c r="M643" s="168"/>
    </row>
    <row r="644" spans="1:13" ht="15.75" customHeight="1" x14ac:dyDescent="0.25">
      <c r="A644" s="168"/>
      <c r="B644" s="168"/>
      <c r="G644" s="168"/>
      <c r="H644" s="128"/>
      <c r="I644" s="128"/>
      <c r="L644" s="168"/>
      <c r="M644" s="168"/>
    </row>
    <row r="645" spans="1:13" ht="15.75" customHeight="1" x14ac:dyDescent="0.25">
      <c r="A645" s="168"/>
      <c r="B645" s="168"/>
      <c r="G645" s="168"/>
      <c r="H645" s="128"/>
      <c r="I645" s="128"/>
      <c r="L645" s="168"/>
      <c r="M645" s="168"/>
    </row>
    <row r="646" spans="1:13" ht="15.75" customHeight="1" x14ac:dyDescent="0.25">
      <c r="A646" s="168"/>
      <c r="B646" s="168"/>
      <c r="G646" s="168"/>
      <c r="H646" s="128"/>
      <c r="I646" s="128"/>
      <c r="L646" s="168"/>
      <c r="M646" s="168"/>
    </row>
    <row r="647" spans="1:13" ht="15.75" customHeight="1" x14ac:dyDescent="0.25">
      <c r="A647" s="168"/>
      <c r="B647" s="168"/>
      <c r="G647" s="168"/>
      <c r="H647" s="128"/>
      <c r="I647" s="128"/>
      <c r="L647" s="168"/>
      <c r="M647" s="168"/>
    </row>
    <row r="648" spans="1:13" ht="15.75" customHeight="1" x14ac:dyDescent="0.25">
      <c r="A648" s="168"/>
      <c r="B648" s="168"/>
      <c r="G648" s="168"/>
      <c r="H648" s="128"/>
      <c r="I648" s="128"/>
      <c r="L648" s="168"/>
      <c r="M648" s="168"/>
    </row>
    <row r="649" spans="1:13" ht="15.75" customHeight="1" x14ac:dyDescent="0.25">
      <c r="A649" s="168"/>
      <c r="B649" s="168"/>
      <c r="G649" s="168"/>
      <c r="H649" s="128"/>
      <c r="I649" s="128"/>
      <c r="L649" s="168"/>
      <c r="M649" s="168"/>
    </row>
    <row r="650" spans="1:13" ht="15.75" customHeight="1" x14ac:dyDescent="0.25">
      <c r="A650" s="168"/>
      <c r="B650" s="168"/>
      <c r="G650" s="168"/>
      <c r="H650" s="128"/>
      <c r="I650" s="128"/>
      <c r="L650" s="168"/>
      <c r="M650" s="168"/>
    </row>
    <row r="651" spans="1:13" ht="15.75" customHeight="1" x14ac:dyDescent="0.25">
      <c r="A651" s="168"/>
      <c r="B651" s="168"/>
      <c r="G651" s="168"/>
      <c r="H651" s="128"/>
      <c r="I651" s="128"/>
      <c r="L651" s="168"/>
      <c r="M651" s="168"/>
    </row>
    <row r="652" spans="1:13" ht="15.75" customHeight="1" x14ac:dyDescent="0.25">
      <c r="A652" s="168"/>
      <c r="B652" s="168"/>
      <c r="G652" s="168"/>
      <c r="H652" s="128"/>
      <c r="I652" s="128"/>
      <c r="L652" s="168"/>
      <c r="M652" s="168"/>
    </row>
    <row r="653" spans="1:13" ht="15.75" customHeight="1" x14ac:dyDescent="0.25">
      <c r="A653" s="168"/>
      <c r="B653" s="168"/>
      <c r="G653" s="168"/>
      <c r="H653" s="128"/>
      <c r="I653" s="128"/>
      <c r="L653" s="168"/>
      <c r="M653" s="168"/>
    </row>
    <row r="654" spans="1:13" ht="15.75" customHeight="1" x14ac:dyDescent="0.25">
      <c r="A654" s="168"/>
      <c r="B654" s="168"/>
      <c r="G654" s="168"/>
      <c r="H654" s="128"/>
      <c r="I654" s="128"/>
      <c r="L654" s="168"/>
      <c r="M654" s="168"/>
    </row>
    <row r="655" spans="1:13" ht="15.75" customHeight="1" x14ac:dyDescent="0.25">
      <c r="A655" s="168"/>
      <c r="B655" s="168"/>
      <c r="G655" s="168"/>
      <c r="H655" s="128"/>
      <c r="I655" s="128"/>
      <c r="L655" s="168"/>
      <c r="M655" s="168"/>
    </row>
    <row r="656" spans="1:13" ht="15.75" customHeight="1" x14ac:dyDescent="0.25">
      <c r="A656" s="168"/>
      <c r="B656" s="168"/>
      <c r="G656" s="168"/>
      <c r="H656" s="128"/>
      <c r="I656" s="128"/>
      <c r="L656" s="168"/>
      <c r="M656" s="168"/>
    </row>
    <row r="657" spans="1:13" ht="15.75" customHeight="1" x14ac:dyDescent="0.25">
      <c r="A657" s="168"/>
      <c r="B657" s="168"/>
      <c r="G657" s="168"/>
      <c r="H657" s="128"/>
      <c r="I657" s="128"/>
      <c r="L657" s="168"/>
      <c r="M657" s="168"/>
    </row>
    <row r="658" spans="1:13" ht="15.75" customHeight="1" x14ac:dyDescent="0.25">
      <c r="A658" s="168"/>
      <c r="B658" s="168"/>
      <c r="G658" s="168"/>
      <c r="H658" s="128"/>
      <c r="I658" s="128"/>
      <c r="L658" s="168"/>
      <c r="M658" s="168"/>
    </row>
    <row r="659" spans="1:13" ht="15.75" customHeight="1" x14ac:dyDescent="0.25">
      <c r="A659" s="168"/>
      <c r="B659" s="168"/>
      <c r="G659" s="168"/>
      <c r="H659" s="128"/>
      <c r="I659" s="128"/>
      <c r="L659" s="168"/>
      <c r="M659" s="168"/>
    </row>
    <row r="660" spans="1:13" ht="15.75" customHeight="1" x14ac:dyDescent="0.25">
      <c r="A660" s="168"/>
      <c r="B660" s="168"/>
      <c r="G660" s="168"/>
      <c r="H660" s="128"/>
      <c r="I660" s="128"/>
      <c r="L660" s="168"/>
      <c r="M660" s="168"/>
    </row>
    <row r="661" spans="1:13" ht="15.75" customHeight="1" x14ac:dyDescent="0.25">
      <c r="A661" s="168"/>
      <c r="B661" s="168"/>
      <c r="G661" s="168"/>
      <c r="H661" s="128"/>
      <c r="I661" s="128"/>
      <c r="L661" s="168"/>
      <c r="M661" s="168"/>
    </row>
    <row r="662" spans="1:13" ht="15.75" customHeight="1" x14ac:dyDescent="0.25">
      <c r="A662" s="168"/>
      <c r="B662" s="168"/>
      <c r="G662" s="168"/>
      <c r="H662" s="128"/>
      <c r="I662" s="128"/>
      <c r="L662" s="168"/>
      <c r="M662" s="168"/>
    </row>
    <row r="663" spans="1:13" ht="15.75" customHeight="1" x14ac:dyDescent="0.25">
      <c r="A663" s="168"/>
      <c r="B663" s="168"/>
      <c r="G663" s="168"/>
      <c r="H663" s="128"/>
      <c r="I663" s="128"/>
      <c r="L663" s="168"/>
      <c r="M663" s="168"/>
    </row>
    <row r="664" spans="1:13" ht="15.75" customHeight="1" x14ac:dyDescent="0.25">
      <c r="A664" s="168"/>
      <c r="B664" s="168"/>
      <c r="G664" s="168"/>
      <c r="H664" s="128"/>
      <c r="I664" s="128"/>
      <c r="L664" s="168"/>
      <c r="M664" s="168"/>
    </row>
    <row r="665" spans="1:13" ht="15.75" customHeight="1" x14ac:dyDescent="0.25">
      <c r="A665" s="168"/>
      <c r="B665" s="168"/>
      <c r="G665" s="168"/>
      <c r="H665" s="128"/>
      <c r="I665" s="128"/>
      <c r="L665" s="168"/>
      <c r="M665" s="168"/>
    </row>
    <row r="666" spans="1:13" ht="15.75" customHeight="1" x14ac:dyDescent="0.25">
      <c r="A666" s="168"/>
      <c r="B666" s="168"/>
      <c r="G666" s="168"/>
      <c r="H666" s="128"/>
      <c r="I666" s="128"/>
      <c r="L666" s="168"/>
      <c r="M666" s="168"/>
    </row>
    <row r="667" spans="1:13" ht="15.75" customHeight="1" x14ac:dyDescent="0.25">
      <c r="A667" s="168"/>
      <c r="B667" s="168"/>
      <c r="G667" s="168"/>
      <c r="H667" s="128"/>
      <c r="I667" s="128"/>
      <c r="L667" s="168"/>
      <c r="M667" s="168"/>
    </row>
    <row r="668" spans="1:13" ht="15.75" customHeight="1" x14ac:dyDescent="0.25">
      <c r="A668" s="168"/>
      <c r="B668" s="168"/>
      <c r="G668" s="168"/>
      <c r="H668" s="128"/>
      <c r="I668" s="128"/>
      <c r="L668" s="168"/>
      <c r="M668" s="168"/>
    </row>
    <row r="669" spans="1:13" ht="15.75" customHeight="1" x14ac:dyDescent="0.25">
      <c r="A669" s="168"/>
      <c r="B669" s="168"/>
      <c r="G669" s="168"/>
      <c r="H669" s="128"/>
      <c r="I669" s="128"/>
      <c r="L669" s="168"/>
      <c r="M669" s="168"/>
    </row>
    <row r="670" spans="1:13" ht="15.75" customHeight="1" x14ac:dyDescent="0.25">
      <c r="A670" s="168"/>
      <c r="B670" s="168"/>
      <c r="G670" s="168"/>
      <c r="H670" s="128"/>
      <c r="I670" s="128"/>
      <c r="L670" s="168"/>
      <c r="M670" s="168"/>
    </row>
    <row r="671" spans="1:13" ht="15.75" customHeight="1" x14ac:dyDescent="0.25">
      <c r="A671" s="168"/>
      <c r="B671" s="168"/>
      <c r="G671" s="168"/>
      <c r="H671" s="128"/>
      <c r="I671" s="128"/>
      <c r="L671" s="168"/>
      <c r="M671" s="168"/>
    </row>
    <row r="672" spans="1:13" ht="15.75" customHeight="1" x14ac:dyDescent="0.25">
      <c r="A672" s="168"/>
      <c r="B672" s="168"/>
      <c r="G672" s="168"/>
      <c r="H672" s="128"/>
      <c r="I672" s="128"/>
      <c r="L672" s="168"/>
      <c r="M672" s="168"/>
    </row>
    <row r="673" spans="1:13" ht="15.75" customHeight="1" x14ac:dyDescent="0.25">
      <c r="A673" s="168"/>
      <c r="B673" s="168"/>
      <c r="G673" s="168"/>
      <c r="H673" s="128"/>
      <c r="I673" s="128"/>
      <c r="L673" s="168"/>
      <c r="M673" s="168"/>
    </row>
    <row r="674" spans="1:13" ht="15.75" customHeight="1" x14ac:dyDescent="0.25">
      <c r="A674" s="168"/>
      <c r="B674" s="168"/>
      <c r="G674" s="168"/>
      <c r="H674" s="128"/>
      <c r="I674" s="128"/>
      <c r="L674" s="168"/>
      <c r="M674" s="168"/>
    </row>
    <row r="675" spans="1:13" ht="15.75" customHeight="1" x14ac:dyDescent="0.25">
      <c r="A675" s="168"/>
      <c r="B675" s="168"/>
      <c r="G675" s="168"/>
      <c r="H675" s="128"/>
      <c r="I675" s="128"/>
      <c r="L675" s="168"/>
      <c r="M675" s="168"/>
    </row>
    <row r="676" spans="1:13" ht="15.75" customHeight="1" x14ac:dyDescent="0.25">
      <c r="A676" s="168"/>
      <c r="B676" s="168"/>
      <c r="G676" s="168"/>
      <c r="H676" s="128"/>
      <c r="I676" s="128"/>
      <c r="L676" s="168"/>
      <c r="M676" s="168"/>
    </row>
    <row r="677" spans="1:13" ht="15.75" customHeight="1" x14ac:dyDescent="0.25">
      <c r="A677" s="168"/>
      <c r="B677" s="168"/>
      <c r="G677" s="168"/>
      <c r="H677" s="128"/>
      <c r="I677" s="128"/>
      <c r="L677" s="168"/>
      <c r="M677" s="168"/>
    </row>
    <row r="678" spans="1:13" ht="15.75" customHeight="1" x14ac:dyDescent="0.25">
      <c r="A678" s="168"/>
      <c r="B678" s="168"/>
      <c r="G678" s="168"/>
      <c r="H678" s="128"/>
      <c r="I678" s="128"/>
      <c r="L678" s="168"/>
      <c r="M678" s="168"/>
    </row>
    <row r="679" spans="1:13" ht="15.75" customHeight="1" x14ac:dyDescent="0.25">
      <c r="A679" s="168"/>
      <c r="B679" s="168"/>
      <c r="G679" s="168"/>
      <c r="H679" s="128"/>
      <c r="I679" s="128"/>
      <c r="L679" s="168"/>
      <c r="M679" s="168"/>
    </row>
    <row r="680" spans="1:13" ht="15.75" customHeight="1" x14ac:dyDescent="0.25">
      <c r="A680" s="168"/>
      <c r="B680" s="168"/>
      <c r="G680" s="168"/>
      <c r="H680" s="128"/>
      <c r="I680" s="128"/>
      <c r="L680" s="168"/>
      <c r="M680" s="168"/>
    </row>
    <row r="681" spans="1:13" ht="15.75" customHeight="1" x14ac:dyDescent="0.25">
      <c r="A681" s="168"/>
      <c r="B681" s="168"/>
      <c r="G681" s="168"/>
      <c r="H681" s="128"/>
      <c r="I681" s="128"/>
      <c r="L681" s="168"/>
      <c r="M681" s="168"/>
    </row>
    <row r="682" spans="1:13" ht="15.75" customHeight="1" x14ac:dyDescent="0.25">
      <c r="A682" s="168"/>
      <c r="B682" s="168"/>
      <c r="G682" s="168"/>
      <c r="H682" s="128"/>
      <c r="I682" s="128"/>
      <c r="L682" s="168"/>
      <c r="M682" s="168"/>
    </row>
    <row r="683" spans="1:13" ht="15.75" customHeight="1" x14ac:dyDescent="0.25">
      <c r="A683" s="168"/>
      <c r="B683" s="168"/>
      <c r="G683" s="168"/>
      <c r="H683" s="128"/>
      <c r="I683" s="128"/>
      <c r="L683" s="168"/>
      <c r="M683" s="168"/>
    </row>
    <row r="684" spans="1:13" ht="15.75" customHeight="1" x14ac:dyDescent="0.25">
      <c r="A684" s="168"/>
      <c r="B684" s="168"/>
      <c r="G684" s="168"/>
      <c r="H684" s="128"/>
      <c r="I684" s="128"/>
      <c r="L684" s="168"/>
      <c r="M684" s="168"/>
    </row>
    <row r="685" spans="1:13" ht="15.75" customHeight="1" x14ac:dyDescent="0.25">
      <c r="A685" s="168"/>
      <c r="B685" s="168"/>
      <c r="G685" s="168"/>
      <c r="H685" s="128"/>
      <c r="I685" s="128"/>
      <c r="L685" s="168"/>
      <c r="M685" s="168"/>
    </row>
    <row r="686" spans="1:13" ht="15.75" customHeight="1" x14ac:dyDescent="0.25">
      <c r="A686" s="168"/>
      <c r="B686" s="168"/>
      <c r="G686" s="168"/>
      <c r="H686" s="128"/>
      <c r="I686" s="128"/>
      <c r="L686" s="168"/>
      <c r="M686" s="168"/>
    </row>
    <row r="687" spans="1:13" ht="15.75" customHeight="1" x14ac:dyDescent="0.25">
      <c r="A687" s="168"/>
      <c r="B687" s="168"/>
      <c r="G687" s="168"/>
      <c r="H687" s="128"/>
      <c r="I687" s="128"/>
      <c r="L687" s="168"/>
      <c r="M687" s="168"/>
    </row>
    <row r="688" spans="1:13" ht="15.75" customHeight="1" x14ac:dyDescent="0.25">
      <c r="A688" s="168"/>
      <c r="B688" s="168"/>
      <c r="G688" s="168"/>
      <c r="H688" s="128"/>
      <c r="I688" s="128"/>
      <c r="L688" s="168"/>
      <c r="M688" s="168"/>
    </row>
    <row r="689" spans="1:13" ht="15.75" customHeight="1" x14ac:dyDescent="0.25">
      <c r="A689" s="168"/>
      <c r="B689" s="168"/>
      <c r="G689" s="168"/>
      <c r="H689" s="128"/>
      <c r="I689" s="128"/>
      <c r="L689" s="168"/>
      <c r="M689" s="168"/>
    </row>
    <row r="690" spans="1:13" ht="15.75" customHeight="1" x14ac:dyDescent="0.25">
      <c r="A690" s="168"/>
      <c r="B690" s="168"/>
      <c r="G690" s="168"/>
      <c r="H690" s="128"/>
      <c r="I690" s="128"/>
      <c r="L690" s="168"/>
      <c r="M690" s="168"/>
    </row>
    <row r="691" spans="1:13" ht="15.75" customHeight="1" x14ac:dyDescent="0.25">
      <c r="A691" s="168"/>
      <c r="B691" s="168"/>
      <c r="G691" s="168"/>
      <c r="H691" s="128"/>
      <c r="I691" s="128"/>
      <c r="L691" s="168"/>
      <c r="M691" s="168"/>
    </row>
    <row r="692" spans="1:13" ht="15.75" customHeight="1" x14ac:dyDescent="0.25">
      <c r="A692" s="168"/>
      <c r="B692" s="168"/>
      <c r="G692" s="168"/>
      <c r="H692" s="128"/>
      <c r="I692" s="128"/>
      <c r="L692" s="168"/>
      <c r="M692" s="168"/>
    </row>
    <row r="693" spans="1:13" ht="15.75" customHeight="1" x14ac:dyDescent="0.25">
      <c r="A693" s="168"/>
      <c r="B693" s="168"/>
      <c r="G693" s="168"/>
      <c r="H693" s="128"/>
      <c r="I693" s="128"/>
      <c r="L693" s="168"/>
      <c r="M693" s="168"/>
    </row>
    <row r="694" spans="1:13" ht="15.75" customHeight="1" x14ac:dyDescent="0.25">
      <c r="A694" s="168"/>
      <c r="B694" s="168"/>
      <c r="G694" s="168"/>
      <c r="H694" s="128"/>
      <c r="I694" s="128"/>
      <c r="L694" s="168"/>
      <c r="M694" s="168"/>
    </row>
    <row r="695" spans="1:13" ht="15.75" customHeight="1" x14ac:dyDescent="0.25">
      <c r="A695" s="168"/>
      <c r="B695" s="168"/>
      <c r="G695" s="168"/>
      <c r="H695" s="128"/>
      <c r="I695" s="128"/>
      <c r="L695" s="168"/>
      <c r="M695" s="168"/>
    </row>
    <row r="696" spans="1:13" ht="15.75" customHeight="1" x14ac:dyDescent="0.25">
      <c r="A696" s="168"/>
      <c r="B696" s="168"/>
      <c r="G696" s="168"/>
      <c r="H696" s="128"/>
      <c r="I696" s="128"/>
      <c r="L696" s="168"/>
      <c r="M696" s="168"/>
    </row>
    <row r="697" spans="1:13" ht="15.75" customHeight="1" x14ac:dyDescent="0.25">
      <c r="A697" s="168"/>
      <c r="B697" s="168"/>
      <c r="G697" s="168"/>
      <c r="H697" s="128"/>
      <c r="I697" s="128"/>
      <c r="L697" s="168"/>
      <c r="M697" s="168"/>
    </row>
    <row r="698" spans="1:13" ht="15.75" customHeight="1" x14ac:dyDescent="0.25">
      <c r="A698" s="168"/>
      <c r="B698" s="168"/>
      <c r="G698" s="168"/>
      <c r="H698" s="128"/>
      <c r="I698" s="128"/>
      <c r="L698" s="168"/>
      <c r="M698" s="168"/>
    </row>
    <row r="699" spans="1:13" ht="15.75" customHeight="1" x14ac:dyDescent="0.25">
      <c r="A699" s="168"/>
      <c r="B699" s="168"/>
      <c r="G699" s="168"/>
      <c r="H699" s="128"/>
      <c r="I699" s="128"/>
      <c r="L699" s="168"/>
      <c r="M699" s="168"/>
    </row>
    <row r="700" spans="1:13" ht="15.75" customHeight="1" x14ac:dyDescent="0.25">
      <c r="A700" s="168"/>
      <c r="B700" s="168"/>
      <c r="G700" s="168"/>
      <c r="H700" s="128"/>
      <c r="I700" s="128"/>
      <c r="L700" s="168"/>
      <c r="M700" s="168"/>
    </row>
    <row r="701" spans="1:13" ht="15.75" customHeight="1" x14ac:dyDescent="0.25">
      <c r="A701" s="168"/>
      <c r="B701" s="168"/>
      <c r="G701" s="168"/>
      <c r="H701" s="128"/>
      <c r="I701" s="128"/>
      <c r="L701" s="168"/>
      <c r="M701" s="168"/>
    </row>
    <row r="702" spans="1:13" ht="15.75" customHeight="1" x14ac:dyDescent="0.25">
      <c r="A702" s="168"/>
      <c r="B702" s="168"/>
      <c r="G702" s="168"/>
      <c r="H702" s="128"/>
      <c r="I702" s="128"/>
      <c r="L702" s="168"/>
      <c r="M702" s="168"/>
    </row>
    <row r="703" spans="1:13" ht="15.75" customHeight="1" x14ac:dyDescent="0.25">
      <c r="A703" s="168"/>
      <c r="B703" s="168"/>
      <c r="G703" s="168"/>
      <c r="H703" s="128"/>
      <c r="I703" s="128"/>
      <c r="L703" s="168"/>
      <c r="M703" s="168"/>
    </row>
    <row r="704" spans="1:13" ht="15.75" customHeight="1" x14ac:dyDescent="0.25">
      <c r="A704" s="168"/>
      <c r="B704" s="168"/>
      <c r="G704" s="168"/>
      <c r="H704" s="128"/>
      <c r="I704" s="128"/>
      <c r="L704" s="168"/>
      <c r="M704" s="168"/>
    </row>
    <row r="705" spans="1:13" ht="15.75" customHeight="1" x14ac:dyDescent="0.25">
      <c r="A705" s="168"/>
      <c r="B705" s="168"/>
      <c r="G705" s="168"/>
      <c r="H705" s="128"/>
      <c r="I705" s="128"/>
      <c r="L705" s="168"/>
      <c r="M705" s="168"/>
    </row>
    <row r="706" spans="1:13" ht="15.75" customHeight="1" x14ac:dyDescent="0.25">
      <c r="A706" s="168"/>
      <c r="B706" s="168"/>
      <c r="G706" s="168"/>
      <c r="H706" s="128"/>
      <c r="I706" s="128"/>
      <c r="L706" s="168"/>
      <c r="M706" s="168"/>
    </row>
    <row r="707" spans="1:13" ht="15.75" customHeight="1" x14ac:dyDescent="0.25">
      <c r="A707" s="168"/>
      <c r="B707" s="168"/>
      <c r="G707" s="168"/>
      <c r="H707" s="128"/>
      <c r="I707" s="128"/>
      <c r="L707" s="168"/>
      <c r="M707" s="168"/>
    </row>
    <row r="708" spans="1:13" ht="15.75" customHeight="1" x14ac:dyDescent="0.25">
      <c r="A708" s="168"/>
      <c r="B708" s="168"/>
      <c r="G708" s="168"/>
      <c r="H708" s="128"/>
      <c r="I708" s="128"/>
      <c r="L708" s="168"/>
      <c r="M708" s="168"/>
    </row>
    <row r="709" spans="1:13" ht="15.75" customHeight="1" x14ac:dyDescent="0.25">
      <c r="A709" s="168"/>
      <c r="B709" s="168"/>
      <c r="G709" s="168"/>
      <c r="H709" s="128"/>
      <c r="I709" s="128"/>
      <c r="L709" s="168"/>
      <c r="M709" s="168"/>
    </row>
    <row r="710" spans="1:13" ht="15.75" customHeight="1" x14ac:dyDescent="0.25">
      <c r="A710" s="168"/>
      <c r="B710" s="168"/>
      <c r="G710" s="168"/>
      <c r="H710" s="128"/>
      <c r="I710" s="128"/>
      <c r="L710" s="168"/>
      <c r="M710" s="168"/>
    </row>
    <row r="711" spans="1:13" ht="15.75" customHeight="1" x14ac:dyDescent="0.25">
      <c r="A711" s="168"/>
      <c r="B711" s="168"/>
      <c r="G711" s="168"/>
      <c r="H711" s="128"/>
      <c r="I711" s="128"/>
      <c r="L711" s="168"/>
      <c r="M711" s="168"/>
    </row>
    <row r="712" spans="1:13" ht="15.75" customHeight="1" x14ac:dyDescent="0.25">
      <c r="A712" s="168"/>
      <c r="B712" s="168"/>
      <c r="G712" s="168"/>
      <c r="H712" s="128"/>
      <c r="I712" s="128"/>
      <c r="L712" s="168"/>
      <c r="M712" s="168"/>
    </row>
    <row r="713" spans="1:13" ht="15.75" customHeight="1" x14ac:dyDescent="0.25">
      <c r="A713" s="168"/>
      <c r="B713" s="168"/>
      <c r="G713" s="168"/>
      <c r="H713" s="128"/>
      <c r="I713" s="128"/>
      <c r="L713" s="168"/>
      <c r="M713" s="168"/>
    </row>
    <row r="714" spans="1:13" ht="15.75" customHeight="1" x14ac:dyDescent="0.25">
      <c r="A714" s="168"/>
      <c r="B714" s="168"/>
      <c r="G714" s="168"/>
      <c r="H714" s="128"/>
      <c r="I714" s="128"/>
      <c r="L714" s="168"/>
      <c r="M714" s="168"/>
    </row>
    <row r="715" spans="1:13" ht="15.75" customHeight="1" x14ac:dyDescent="0.25">
      <c r="A715" s="168"/>
      <c r="B715" s="168"/>
      <c r="G715" s="168"/>
      <c r="H715" s="128"/>
      <c r="I715" s="128"/>
      <c r="L715" s="168"/>
      <c r="M715" s="168"/>
    </row>
    <row r="716" spans="1:13" ht="15.75" customHeight="1" x14ac:dyDescent="0.25">
      <c r="A716" s="168"/>
      <c r="B716" s="168"/>
      <c r="G716" s="168"/>
      <c r="H716" s="128"/>
      <c r="I716" s="128"/>
      <c r="L716" s="168"/>
      <c r="M716" s="168"/>
    </row>
    <row r="717" spans="1:13" ht="15.75" customHeight="1" x14ac:dyDescent="0.25">
      <c r="A717" s="168"/>
      <c r="B717" s="168"/>
      <c r="G717" s="168"/>
      <c r="H717" s="128"/>
      <c r="I717" s="128"/>
      <c r="L717" s="168"/>
      <c r="M717" s="168"/>
    </row>
    <row r="718" spans="1:13" ht="15.75" customHeight="1" x14ac:dyDescent="0.25">
      <c r="A718" s="168"/>
      <c r="B718" s="168"/>
      <c r="G718" s="168"/>
      <c r="H718" s="128"/>
      <c r="I718" s="128"/>
      <c r="L718" s="168"/>
      <c r="M718" s="168"/>
    </row>
    <row r="719" spans="1:13" ht="15.75" customHeight="1" x14ac:dyDescent="0.25">
      <c r="A719" s="168"/>
      <c r="B719" s="168"/>
      <c r="G719" s="168"/>
      <c r="H719" s="128"/>
      <c r="I719" s="128"/>
      <c r="L719" s="168"/>
      <c r="M719" s="168"/>
    </row>
    <row r="720" spans="1:13" ht="15.75" customHeight="1" x14ac:dyDescent="0.25">
      <c r="A720" s="168"/>
      <c r="B720" s="168"/>
      <c r="G720" s="168"/>
      <c r="H720" s="128"/>
      <c r="I720" s="128"/>
      <c r="L720" s="168"/>
      <c r="M720" s="168"/>
    </row>
    <row r="721" spans="1:13" ht="15.75" customHeight="1" x14ac:dyDescent="0.25">
      <c r="A721" s="168"/>
      <c r="B721" s="168"/>
      <c r="G721" s="168"/>
      <c r="H721" s="128"/>
      <c r="I721" s="128"/>
      <c r="L721" s="168"/>
      <c r="M721" s="168"/>
    </row>
    <row r="722" spans="1:13" ht="15.75" customHeight="1" x14ac:dyDescent="0.25">
      <c r="A722" s="168"/>
      <c r="B722" s="168"/>
      <c r="G722" s="168"/>
      <c r="H722" s="128"/>
      <c r="I722" s="128"/>
      <c r="L722" s="168"/>
      <c r="M722" s="168"/>
    </row>
    <row r="723" spans="1:13" ht="15.75" customHeight="1" x14ac:dyDescent="0.25">
      <c r="A723" s="168"/>
      <c r="B723" s="168"/>
      <c r="G723" s="168"/>
      <c r="H723" s="128"/>
      <c r="I723" s="128"/>
      <c r="L723" s="168"/>
      <c r="M723" s="168"/>
    </row>
    <row r="724" spans="1:13" ht="15.75" customHeight="1" x14ac:dyDescent="0.25">
      <c r="A724" s="168"/>
      <c r="B724" s="168"/>
      <c r="G724" s="168"/>
      <c r="H724" s="128"/>
      <c r="I724" s="128"/>
      <c r="L724" s="168"/>
      <c r="M724" s="168"/>
    </row>
    <row r="725" spans="1:13" ht="15.75" customHeight="1" x14ac:dyDescent="0.25">
      <c r="A725" s="168"/>
      <c r="B725" s="168"/>
      <c r="G725" s="168"/>
      <c r="H725" s="128"/>
      <c r="I725" s="128"/>
      <c r="L725" s="168"/>
      <c r="M725" s="168"/>
    </row>
    <row r="726" spans="1:13" ht="15.75" customHeight="1" x14ac:dyDescent="0.25">
      <c r="A726" s="168"/>
      <c r="B726" s="168"/>
      <c r="G726" s="168"/>
      <c r="H726" s="128"/>
      <c r="I726" s="128"/>
      <c r="L726" s="168"/>
      <c r="M726" s="168"/>
    </row>
    <row r="727" spans="1:13" ht="15.75" customHeight="1" x14ac:dyDescent="0.25">
      <c r="A727" s="168"/>
      <c r="B727" s="168"/>
      <c r="G727" s="168"/>
      <c r="H727" s="128"/>
      <c r="I727" s="128"/>
      <c r="L727" s="168"/>
      <c r="M727" s="168"/>
    </row>
    <row r="728" spans="1:13" ht="15.75" customHeight="1" x14ac:dyDescent="0.25">
      <c r="A728" s="168"/>
      <c r="B728" s="168"/>
      <c r="G728" s="168"/>
      <c r="H728" s="128"/>
      <c r="I728" s="128"/>
      <c r="L728" s="168"/>
      <c r="M728" s="168"/>
    </row>
    <row r="729" spans="1:13" ht="15.75" customHeight="1" x14ac:dyDescent="0.25">
      <c r="A729" s="168"/>
      <c r="B729" s="168"/>
      <c r="G729" s="168"/>
      <c r="H729" s="128"/>
      <c r="I729" s="128"/>
      <c r="L729" s="168"/>
      <c r="M729" s="168"/>
    </row>
    <row r="730" spans="1:13" ht="15.75" customHeight="1" x14ac:dyDescent="0.25">
      <c r="A730" s="168"/>
      <c r="B730" s="168"/>
      <c r="G730" s="168"/>
      <c r="H730" s="128"/>
      <c r="I730" s="128"/>
      <c r="L730" s="168"/>
      <c r="M730" s="168"/>
    </row>
    <row r="731" spans="1:13" ht="15.75" customHeight="1" x14ac:dyDescent="0.25">
      <c r="A731" s="168"/>
      <c r="B731" s="168"/>
      <c r="G731" s="168"/>
      <c r="H731" s="128"/>
      <c r="I731" s="128"/>
      <c r="L731" s="168"/>
      <c r="M731" s="168"/>
    </row>
    <row r="732" spans="1:13" ht="15.75" customHeight="1" x14ac:dyDescent="0.25">
      <c r="A732" s="168"/>
      <c r="B732" s="168"/>
      <c r="G732" s="168"/>
      <c r="H732" s="128"/>
      <c r="I732" s="128"/>
      <c r="L732" s="168"/>
      <c r="M732" s="168"/>
    </row>
    <row r="733" spans="1:13" ht="15.75" customHeight="1" x14ac:dyDescent="0.25">
      <c r="A733" s="168"/>
      <c r="B733" s="168"/>
      <c r="G733" s="168"/>
      <c r="H733" s="128"/>
      <c r="I733" s="128"/>
      <c r="L733" s="168"/>
      <c r="M733" s="168"/>
    </row>
    <row r="734" spans="1:13" ht="15.75" customHeight="1" x14ac:dyDescent="0.25">
      <c r="A734" s="168"/>
      <c r="B734" s="168"/>
      <c r="G734" s="168"/>
      <c r="H734" s="128"/>
      <c r="I734" s="128"/>
      <c r="L734" s="168"/>
      <c r="M734" s="168"/>
    </row>
    <row r="735" spans="1:13" ht="15.75" customHeight="1" x14ac:dyDescent="0.25">
      <c r="A735" s="168"/>
      <c r="B735" s="168"/>
      <c r="G735" s="168"/>
      <c r="H735" s="128"/>
      <c r="I735" s="128"/>
      <c r="L735" s="168"/>
      <c r="M735" s="168"/>
    </row>
    <row r="736" spans="1:13" ht="15.75" customHeight="1" x14ac:dyDescent="0.25">
      <c r="A736" s="168"/>
      <c r="B736" s="168"/>
      <c r="G736" s="168"/>
      <c r="H736" s="128"/>
      <c r="I736" s="128"/>
      <c r="L736" s="168"/>
      <c r="M736" s="168"/>
    </row>
    <row r="737" spans="1:13" ht="15.75" customHeight="1" x14ac:dyDescent="0.25">
      <c r="A737" s="168"/>
      <c r="B737" s="168"/>
      <c r="G737" s="168"/>
      <c r="H737" s="128"/>
      <c r="I737" s="128"/>
      <c r="L737" s="168"/>
      <c r="M737" s="168"/>
    </row>
    <row r="738" spans="1:13" ht="15.75" customHeight="1" x14ac:dyDescent="0.25">
      <c r="A738" s="168"/>
      <c r="B738" s="168"/>
      <c r="G738" s="168"/>
      <c r="H738" s="128"/>
      <c r="I738" s="128"/>
      <c r="L738" s="168"/>
      <c r="M738" s="168"/>
    </row>
    <row r="739" spans="1:13" ht="15.75" customHeight="1" x14ac:dyDescent="0.25">
      <c r="A739" s="168"/>
      <c r="B739" s="168"/>
      <c r="G739" s="168"/>
      <c r="H739" s="128"/>
      <c r="I739" s="128"/>
      <c r="L739" s="168"/>
      <c r="M739" s="168"/>
    </row>
    <row r="740" spans="1:13" ht="15.75" customHeight="1" x14ac:dyDescent="0.25">
      <c r="A740" s="168"/>
      <c r="B740" s="168"/>
      <c r="G740" s="168"/>
      <c r="H740" s="128"/>
      <c r="I740" s="128"/>
      <c r="L740" s="168"/>
      <c r="M740" s="168"/>
    </row>
    <row r="741" spans="1:13" ht="15.75" customHeight="1" x14ac:dyDescent="0.25">
      <c r="A741" s="168"/>
      <c r="B741" s="168"/>
      <c r="G741" s="168"/>
      <c r="H741" s="128"/>
      <c r="I741" s="128"/>
      <c r="L741" s="168"/>
      <c r="M741" s="168"/>
    </row>
    <row r="742" spans="1:13" ht="15.75" customHeight="1" x14ac:dyDescent="0.25">
      <c r="A742" s="168"/>
      <c r="B742" s="168"/>
      <c r="G742" s="168"/>
      <c r="H742" s="128"/>
      <c r="I742" s="128"/>
      <c r="L742" s="168"/>
      <c r="M742" s="168"/>
    </row>
    <row r="743" spans="1:13" ht="15.75" customHeight="1" x14ac:dyDescent="0.25">
      <c r="A743" s="168"/>
      <c r="B743" s="168"/>
      <c r="G743" s="168"/>
      <c r="H743" s="128"/>
      <c r="I743" s="128"/>
      <c r="L743" s="168"/>
      <c r="M743" s="168"/>
    </row>
    <row r="744" spans="1:13" ht="15.75" customHeight="1" x14ac:dyDescent="0.25">
      <c r="A744" s="168"/>
      <c r="B744" s="168"/>
      <c r="G744" s="168"/>
      <c r="H744" s="128"/>
      <c r="I744" s="128"/>
      <c r="L744" s="168"/>
      <c r="M744" s="168"/>
    </row>
    <row r="745" spans="1:13" ht="15.75" customHeight="1" x14ac:dyDescent="0.25">
      <c r="A745" s="168"/>
      <c r="B745" s="168"/>
      <c r="G745" s="168"/>
      <c r="H745" s="128"/>
      <c r="I745" s="128"/>
      <c r="L745" s="168"/>
      <c r="M745" s="168"/>
    </row>
    <row r="746" spans="1:13" ht="15.75" customHeight="1" x14ac:dyDescent="0.25">
      <c r="A746" s="168"/>
      <c r="B746" s="168"/>
      <c r="G746" s="168"/>
      <c r="H746" s="128"/>
      <c r="I746" s="128"/>
      <c r="L746" s="168"/>
      <c r="M746" s="168"/>
    </row>
    <row r="747" spans="1:13" ht="15.75" customHeight="1" x14ac:dyDescent="0.25">
      <c r="A747" s="168"/>
      <c r="B747" s="168"/>
      <c r="G747" s="168"/>
      <c r="H747" s="128"/>
      <c r="I747" s="128"/>
      <c r="L747" s="168"/>
      <c r="M747" s="168"/>
    </row>
    <row r="748" spans="1:13" ht="15.75" customHeight="1" x14ac:dyDescent="0.25">
      <c r="A748" s="168"/>
      <c r="B748" s="168"/>
      <c r="G748" s="168"/>
      <c r="H748" s="128"/>
      <c r="I748" s="128"/>
      <c r="L748" s="168"/>
      <c r="M748" s="168"/>
    </row>
    <row r="749" spans="1:13" ht="15.75" customHeight="1" x14ac:dyDescent="0.25">
      <c r="A749" s="168"/>
      <c r="B749" s="168"/>
      <c r="G749" s="168"/>
      <c r="H749" s="128"/>
      <c r="I749" s="128"/>
      <c r="L749" s="168"/>
      <c r="M749" s="168"/>
    </row>
    <row r="750" spans="1:13" ht="15.75" customHeight="1" x14ac:dyDescent="0.25">
      <c r="A750" s="168"/>
      <c r="B750" s="168"/>
      <c r="G750" s="168"/>
      <c r="H750" s="128"/>
      <c r="I750" s="128"/>
      <c r="L750" s="168"/>
      <c r="M750" s="168"/>
    </row>
    <row r="751" spans="1:13" ht="15.75" customHeight="1" x14ac:dyDescent="0.25">
      <c r="A751" s="168"/>
      <c r="B751" s="168"/>
      <c r="G751" s="168"/>
      <c r="H751" s="128"/>
      <c r="I751" s="128"/>
      <c r="L751" s="168"/>
      <c r="M751" s="168"/>
    </row>
    <row r="752" spans="1:13" ht="15.75" customHeight="1" x14ac:dyDescent="0.25">
      <c r="A752" s="168"/>
      <c r="B752" s="168"/>
      <c r="G752" s="168"/>
      <c r="H752" s="128"/>
      <c r="I752" s="128"/>
      <c r="L752" s="168"/>
      <c r="M752" s="168"/>
    </row>
    <row r="753" spans="1:13" ht="15.75" customHeight="1" x14ac:dyDescent="0.25">
      <c r="A753" s="168"/>
      <c r="B753" s="168"/>
      <c r="G753" s="168"/>
      <c r="H753" s="128"/>
      <c r="I753" s="128"/>
      <c r="L753" s="168"/>
      <c r="M753" s="168"/>
    </row>
    <row r="754" spans="1:13" ht="15.75" customHeight="1" x14ac:dyDescent="0.25">
      <c r="A754" s="168"/>
      <c r="B754" s="168"/>
      <c r="G754" s="168"/>
      <c r="H754" s="128"/>
      <c r="I754" s="128"/>
      <c r="L754" s="168"/>
      <c r="M754" s="168"/>
    </row>
    <row r="755" spans="1:13" ht="15.75" customHeight="1" x14ac:dyDescent="0.25">
      <c r="A755" s="168"/>
      <c r="B755" s="168"/>
      <c r="G755" s="168"/>
      <c r="H755" s="128"/>
      <c r="I755" s="128"/>
      <c r="L755" s="168"/>
      <c r="M755" s="168"/>
    </row>
    <row r="756" spans="1:13" ht="15.75" customHeight="1" x14ac:dyDescent="0.25">
      <c r="A756" s="168"/>
      <c r="B756" s="168"/>
      <c r="G756" s="168"/>
      <c r="H756" s="128"/>
      <c r="I756" s="128"/>
      <c r="L756" s="168"/>
      <c r="M756" s="168"/>
    </row>
    <row r="757" spans="1:13" ht="15.75" customHeight="1" x14ac:dyDescent="0.25">
      <c r="A757" s="168"/>
      <c r="B757" s="168"/>
      <c r="G757" s="168"/>
      <c r="H757" s="128"/>
      <c r="I757" s="128"/>
      <c r="L757" s="168"/>
      <c r="M757" s="168"/>
    </row>
    <row r="758" spans="1:13" ht="15.75" customHeight="1" x14ac:dyDescent="0.25">
      <c r="A758" s="168"/>
      <c r="B758" s="168"/>
      <c r="G758" s="168"/>
      <c r="H758" s="128"/>
      <c r="I758" s="128"/>
      <c r="L758" s="168"/>
      <c r="M758" s="168"/>
    </row>
    <row r="759" spans="1:13" ht="15.75" customHeight="1" x14ac:dyDescent="0.25">
      <c r="A759" s="168"/>
      <c r="B759" s="168"/>
      <c r="G759" s="168"/>
      <c r="H759" s="128"/>
      <c r="I759" s="128"/>
      <c r="L759" s="168"/>
      <c r="M759" s="168"/>
    </row>
    <row r="760" spans="1:13" ht="15.75" customHeight="1" x14ac:dyDescent="0.25">
      <c r="A760" s="168"/>
      <c r="B760" s="168"/>
      <c r="G760" s="168"/>
      <c r="H760" s="128"/>
      <c r="I760" s="128"/>
      <c r="L760" s="168"/>
      <c r="M760" s="168"/>
    </row>
    <row r="761" spans="1:13" ht="15.75" customHeight="1" x14ac:dyDescent="0.25">
      <c r="A761" s="168"/>
      <c r="B761" s="168"/>
      <c r="G761" s="168"/>
      <c r="H761" s="128"/>
      <c r="I761" s="128"/>
      <c r="L761" s="168"/>
      <c r="M761" s="168"/>
    </row>
    <row r="762" spans="1:13" ht="15.75" customHeight="1" x14ac:dyDescent="0.25">
      <c r="A762" s="168"/>
      <c r="B762" s="168"/>
      <c r="G762" s="168"/>
      <c r="H762" s="128"/>
      <c r="I762" s="128"/>
      <c r="L762" s="168"/>
      <c r="M762" s="168"/>
    </row>
    <row r="763" spans="1:13" ht="15.75" customHeight="1" x14ac:dyDescent="0.25">
      <c r="A763" s="168"/>
      <c r="B763" s="168"/>
      <c r="G763" s="168"/>
      <c r="H763" s="128"/>
      <c r="I763" s="128"/>
      <c r="L763" s="168"/>
      <c r="M763" s="168"/>
    </row>
    <row r="764" spans="1:13" ht="15.75" customHeight="1" x14ac:dyDescent="0.25">
      <c r="A764" s="168"/>
      <c r="B764" s="168"/>
      <c r="G764" s="168"/>
      <c r="H764" s="128"/>
      <c r="I764" s="128"/>
      <c r="L764" s="168"/>
      <c r="M764" s="168"/>
    </row>
    <row r="765" spans="1:13" ht="15.75" customHeight="1" x14ac:dyDescent="0.25">
      <c r="A765" s="168"/>
      <c r="B765" s="168"/>
      <c r="G765" s="168"/>
      <c r="H765" s="128"/>
      <c r="I765" s="128"/>
      <c r="L765" s="168"/>
      <c r="M765" s="168"/>
    </row>
    <row r="766" spans="1:13" ht="15.75" customHeight="1" x14ac:dyDescent="0.25">
      <c r="A766" s="168"/>
      <c r="B766" s="168"/>
      <c r="G766" s="168"/>
      <c r="H766" s="128"/>
      <c r="I766" s="128"/>
      <c r="L766" s="168"/>
      <c r="M766" s="168"/>
    </row>
    <row r="767" spans="1:13" ht="15.75" customHeight="1" x14ac:dyDescent="0.25">
      <c r="A767" s="168"/>
      <c r="B767" s="168"/>
      <c r="G767" s="168"/>
      <c r="H767" s="128"/>
      <c r="I767" s="128"/>
      <c r="L767" s="168"/>
      <c r="M767" s="168"/>
    </row>
    <row r="768" spans="1:13" ht="15.75" customHeight="1" x14ac:dyDescent="0.25">
      <c r="A768" s="168"/>
      <c r="B768" s="168"/>
      <c r="G768" s="168"/>
      <c r="H768" s="128"/>
      <c r="I768" s="128"/>
      <c r="L768" s="168"/>
      <c r="M768" s="168"/>
    </row>
    <row r="769" spans="1:13" ht="15.75" customHeight="1" x14ac:dyDescent="0.25">
      <c r="A769" s="168"/>
      <c r="B769" s="168"/>
      <c r="G769" s="168"/>
      <c r="H769" s="128"/>
      <c r="I769" s="128"/>
      <c r="L769" s="168"/>
      <c r="M769" s="168"/>
    </row>
    <row r="770" spans="1:13" ht="15.75" customHeight="1" x14ac:dyDescent="0.25">
      <c r="A770" s="168"/>
      <c r="B770" s="168"/>
      <c r="G770" s="168"/>
      <c r="H770" s="128"/>
      <c r="I770" s="128"/>
      <c r="L770" s="168"/>
      <c r="M770" s="168"/>
    </row>
    <row r="771" spans="1:13" ht="15.75" customHeight="1" x14ac:dyDescent="0.25">
      <c r="A771" s="168"/>
      <c r="B771" s="168"/>
      <c r="G771" s="168"/>
      <c r="H771" s="128"/>
      <c r="I771" s="128"/>
      <c r="L771" s="168"/>
      <c r="M771" s="168"/>
    </row>
    <row r="772" spans="1:13" ht="15.75" customHeight="1" x14ac:dyDescent="0.25">
      <c r="A772" s="168"/>
      <c r="B772" s="168"/>
      <c r="G772" s="168"/>
      <c r="H772" s="128"/>
      <c r="I772" s="128"/>
      <c r="L772" s="168"/>
      <c r="M772" s="168"/>
    </row>
    <row r="773" spans="1:13" ht="15.75" customHeight="1" x14ac:dyDescent="0.25">
      <c r="A773" s="168"/>
      <c r="B773" s="168"/>
      <c r="G773" s="168"/>
      <c r="H773" s="128"/>
      <c r="I773" s="128"/>
      <c r="L773" s="168"/>
      <c r="M773" s="168"/>
    </row>
    <row r="774" spans="1:13" ht="15.75" customHeight="1" x14ac:dyDescent="0.25">
      <c r="A774" s="168"/>
      <c r="B774" s="168"/>
      <c r="G774" s="168"/>
      <c r="H774" s="128"/>
      <c r="I774" s="128"/>
      <c r="L774" s="168"/>
      <c r="M774" s="168"/>
    </row>
    <row r="775" spans="1:13" ht="15.75" customHeight="1" x14ac:dyDescent="0.25">
      <c r="A775" s="168"/>
      <c r="B775" s="168"/>
      <c r="G775" s="168"/>
      <c r="H775" s="128"/>
      <c r="I775" s="128"/>
      <c r="L775" s="168"/>
      <c r="M775" s="168"/>
    </row>
    <row r="776" spans="1:13" ht="15.75" customHeight="1" x14ac:dyDescent="0.25">
      <c r="A776" s="168"/>
      <c r="B776" s="168"/>
      <c r="G776" s="168"/>
      <c r="H776" s="128"/>
      <c r="I776" s="128"/>
      <c r="L776" s="168"/>
      <c r="M776" s="168"/>
    </row>
    <row r="777" spans="1:13" ht="15.75" customHeight="1" x14ac:dyDescent="0.25">
      <c r="A777" s="168"/>
      <c r="B777" s="168"/>
      <c r="G777" s="168"/>
      <c r="H777" s="128"/>
      <c r="I777" s="128"/>
      <c r="L777" s="168"/>
      <c r="M777" s="168"/>
    </row>
    <row r="778" spans="1:13" ht="15.75" customHeight="1" x14ac:dyDescent="0.25">
      <c r="A778" s="168"/>
      <c r="B778" s="168"/>
      <c r="G778" s="168"/>
      <c r="H778" s="128"/>
      <c r="I778" s="128"/>
      <c r="L778" s="168"/>
      <c r="M778" s="168"/>
    </row>
    <row r="779" spans="1:13" ht="15.75" customHeight="1" x14ac:dyDescent="0.25">
      <c r="A779" s="168"/>
      <c r="B779" s="168"/>
      <c r="G779" s="168"/>
      <c r="H779" s="128"/>
      <c r="I779" s="128"/>
      <c r="L779" s="168"/>
      <c r="M779" s="168"/>
    </row>
    <row r="780" spans="1:13" ht="15.75" customHeight="1" x14ac:dyDescent="0.25">
      <c r="A780" s="168"/>
      <c r="B780" s="168"/>
      <c r="G780" s="168"/>
      <c r="H780" s="128"/>
      <c r="I780" s="128"/>
      <c r="L780" s="168"/>
      <c r="M780" s="168"/>
    </row>
    <row r="781" spans="1:13" ht="15.75" customHeight="1" x14ac:dyDescent="0.25">
      <c r="A781" s="168"/>
      <c r="B781" s="168"/>
      <c r="G781" s="168"/>
      <c r="H781" s="128"/>
      <c r="I781" s="128"/>
      <c r="L781" s="168"/>
      <c r="M781" s="168"/>
    </row>
    <row r="782" spans="1:13" ht="15.75" customHeight="1" x14ac:dyDescent="0.25">
      <c r="A782" s="168"/>
      <c r="B782" s="168"/>
      <c r="G782" s="168"/>
      <c r="H782" s="128"/>
      <c r="I782" s="128"/>
      <c r="L782" s="168"/>
      <c r="M782" s="168"/>
    </row>
    <row r="783" spans="1:13" ht="15.75" customHeight="1" x14ac:dyDescent="0.25">
      <c r="A783" s="168"/>
      <c r="B783" s="168"/>
      <c r="G783" s="168"/>
      <c r="H783" s="128"/>
      <c r="I783" s="128"/>
      <c r="L783" s="168"/>
      <c r="M783" s="168"/>
    </row>
    <row r="784" spans="1:13" ht="15.75" customHeight="1" x14ac:dyDescent="0.25">
      <c r="A784" s="168"/>
      <c r="B784" s="168"/>
      <c r="G784" s="168"/>
      <c r="H784" s="128"/>
      <c r="I784" s="128"/>
      <c r="L784" s="168"/>
      <c r="M784" s="168"/>
    </row>
    <row r="785" spans="1:13" ht="15.75" customHeight="1" x14ac:dyDescent="0.25">
      <c r="A785" s="168"/>
      <c r="B785" s="168"/>
      <c r="G785" s="168"/>
      <c r="H785" s="128"/>
      <c r="I785" s="128"/>
      <c r="L785" s="168"/>
      <c r="M785" s="168"/>
    </row>
    <row r="786" spans="1:13" ht="15.75" customHeight="1" x14ac:dyDescent="0.25">
      <c r="A786" s="168"/>
      <c r="B786" s="168"/>
      <c r="G786" s="168"/>
      <c r="H786" s="128"/>
      <c r="I786" s="128"/>
      <c r="L786" s="168"/>
      <c r="M786" s="168"/>
    </row>
    <row r="787" spans="1:13" ht="15.75" customHeight="1" x14ac:dyDescent="0.25">
      <c r="A787" s="168"/>
      <c r="B787" s="168"/>
      <c r="G787" s="168"/>
      <c r="H787" s="128"/>
      <c r="I787" s="128"/>
      <c r="L787" s="168"/>
      <c r="M787" s="168"/>
    </row>
    <row r="788" spans="1:13" ht="15.75" customHeight="1" x14ac:dyDescent="0.25">
      <c r="A788" s="168"/>
      <c r="B788" s="168"/>
      <c r="G788" s="168"/>
      <c r="H788" s="128"/>
      <c r="I788" s="128"/>
      <c r="L788" s="168"/>
      <c r="M788" s="168"/>
    </row>
    <row r="789" spans="1:13" ht="15.75" customHeight="1" x14ac:dyDescent="0.25">
      <c r="A789" s="168"/>
      <c r="B789" s="168"/>
      <c r="G789" s="168"/>
      <c r="H789" s="128"/>
      <c r="I789" s="128"/>
      <c r="L789" s="168"/>
      <c r="M789" s="168"/>
    </row>
    <row r="790" spans="1:13" ht="15.75" customHeight="1" x14ac:dyDescent="0.25">
      <c r="A790" s="168"/>
      <c r="B790" s="168"/>
      <c r="G790" s="168"/>
      <c r="H790" s="128"/>
      <c r="I790" s="128"/>
      <c r="L790" s="168"/>
      <c r="M790" s="168"/>
    </row>
    <row r="791" spans="1:13" ht="15.75" customHeight="1" x14ac:dyDescent="0.25">
      <c r="A791" s="168"/>
      <c r="B791" s="168"/>
      <c r="G791" s="168"/>
      <c r="H791" s="128"/>
      <c r="I791" s="128"/>
      <c r="L791" s="168"/>
      <c r="M791" s="168"/>
    </row>
    <row r="792" spans="1:13" ht="15.75" customHeight="1" x14ac:dyDescent="0.25">
      <c r="A792" s="168"/>
      <c r="B792" s="168"/>
      <c r="G792" s="168"/>
      <c r="H792" s="128"/>
      <c r="I792" s="128"/>
      <c r="L792" s="168"/>
      <c r="M792" s="168"/>
    </row>
    <row r="793" spans="1:13" ht="15.75" customHeight="1" x14ac:dyDescent="0.25">
      <c r="A793" s="168"/>
      <c r="B793" s="168"/>
      <c r="G793" s="168"/>
      <c r="H793" s="128"/>
      <c r="I793" s="128"/>
      <c r="L793" s="168"/>
      <c r="M793" s="168"/>
    </row>
    <row r="794" spans="1:13" ht="15.75" customHeight="1" x14ac:dyDescent="0.25">
      <c r="A794" s="168"/>
      <c r="B794" s="168"/>
      <c r="G794" s="168"/>
      <c r="H794" s="128"/>
      <c r="I794" s="128"/>
      <c r="L794" s="168"/>
      <c r="M794" s="168"/>
    </row>
    <row r="795" spans="1:13" ht="15.75" customHeight="1" x14ac:dyDescent="0.25">
      <c r="A795" s="168"/>
      <c r="B795" s="168"/>
      <c r="G795" s="168"/>
      <c r="H795" s="128"/>
      <c r="I795" s="128"/>
      <c r="L795" s="168"/>
      <c r="M795" s="168"/>
    </row>
    <row r="796" spans="1:13" ht="15.75" customHeight="1" x14ac:dyDescent="0.25">
      <c r="A796" s="168"/>
      <c r="B796" s="168"/>
      <c r="G796" s="168"/>
      <c r="H796" s="128"/>
      <c r="I796" s="128"/>
      <c r="L796" s="168"/>
      <c r="M796" s="168"/>
    </row>
    <row r="797" spans="1:13" ht="15.75" customHeight="1" x14ac:dyDescent="0.25">
      <c r="A797" s="168"/>
      <c r="B797" s="168"/>
      <c r="G797" s="168"/>
      <c r="H797" s="128"/>
      <c r="I797" s="128"/>
      <c r="L797" s="168"/>
      <c r="M797" s="168"/>
    </row>
    <row r="798" spans="1:13" ht="15.75" customHeight="1" x14ac:dyDescent="0.25">
      <c r="A798" s="168"/>
      <c r="B798" s="168"/>
      <c r="G798" s="168"/>
      <c r="H798" s="128"/>
      <c r="I798" s="128"/>
      <c r="L798" s="168"/>
      <c r="M798" s="168"/>
    </row>
    <row r="799" spans="1:13" ht="15.75" customHeight="1" x14ac:dyDescent="0.25">
      <c r="A799" s="168"/>
      <c r="B799" s="168"/>
      <c r="G799" s="168"/>
      <c r="H799" s="128"/>
      <c r="I799" s="128"/>
      <c r="L799" s="168"/>
      <c r="M799" s="168"/>
    </row>
    <row r="800" spans="1:13" ht="15.75" customHeight="1" x14ac:dyDescent="0.25">
      <c r="A800" s="168"/>
      <c r="B800" s="168"/>
      <c r="G800" s="168"/>
      <c r="H800" s="128"/>
      <c r="I800" s="128"/>
      <c r="L800" s="168"/>
      <c r="M800" s="168"/>
    </row>
    <row r="801" spans="1:13" ht="15.75" customHeight="1" x14ac:dyDescent="0.25">
      <c r="A801" s="168"/>
      <c r="B801" s="168"/>
      <c r="G801" s="168"/>
      <c r="H801" s="128"/>
      <c r="I801" s="128"/>
      <c r="L801" s="168"/>
      <c r="M801" s="168"/>
    </row>
    <row r="802" spans="1:13" ht="15.75" customHeight="1" x14ac:dyDescent="0.25">
      <c r="A802" s="168"/>
      <c r="B802" s="168"/>
      <c r="G802" s="168"/>
      <c r="H802" s="128"/>
      <c r="I802" s="128"/>
      <c r="L802" s="168"/>
      <c r="M802" s="168"/>
    </row>
    <row r="803" spans="1:13" ht="15.75" customHeight="1" x14ac:dyDescent="0.25">
      <c r="A803" s="168"/>
      <c r="B803" s="168"/>
      <c r="G803" s="168"/>
      <c r="H803" s="128"/>
      <c r="I803" s="128"/>
      <c r="L803" s="168"/>
      <c r="M803" s="168"/>
    </row>
    <row r="804" spans="1:13" ht="15.75" customHeight="1" x14ac:dyDescent="0.25">
      <c r="A804" s="168"/>
      <c r="B804" s="168"/>
      <c r="G804" s="168"/>
      <c r="H804" s="128"/>
      <c r="I804" s="128"/>
      <c r="L804" s="168"/>
      <c r="M804" s="168"/>
    </row>
    <row r="805" spans="1:13" ht="15.75" customHeight="1" x14ac:dyDescent="0.25">
      <c r="A805" s="168"/>
      <c r="B805" s="168"/>
      <c r="G805" s="168"/>
      <c r="H805" s="128"/>
      <c r="I805" s="128"/>
      <c r="L805" s="168"/>
      <c r="M805" s="168"/>
    </row>
    <row r="806" spans="1:13" ht="15.75" customHeight="1" x14ac:dyDescent="0.25">
      <c r="A806" s="168"/>
      <c r="B806" s="168"/>
      <c r="G806" s="168"/>
      <c r="H806" s="128"/>
      <c r="I806" s="128"/>
      <c r="L806" s="168"/>
      <c r="M806" s="168"/>
    </row>
    <row r="807" spans="1:13" ht="15.75" customHeight="1" x14ac:dyDescent="0.25">
      <c r="A807" s="168"/>
      <c r="B807" s="168"/>
      <c r="G807" s="168"/>
      <c r="H807" s="128"/>
      <c r="I807" s="128"/>
      <c r="L807" s="168"/>
      <c r="M807" s="168"/>
    </row>
    <row r="808" spans="1:13" ht="15.75" customHeight="1" x14ac:dyDescent="0.25">
      <c r="A808" s="168"/>
      <c r="B808" s="168"/>
      <c r="G808" s="168"/>
      <c r="H808" s="128"/>
      <c r="I808" s="128"/>
      <c r="L808" s="168"/>
      <c r="M808" s="168"/>
    </row>
    <row r="809" spans="1:13" ht="15.75" customHeight="1" x14ac:dyDescent="0.25">
      <c r="A809" s="168"/>
      <c r="B809" s="168"/>
      <c r="G809" s="168"/>
      <c r="H809" s="128"/>
      <c r="I809" s="128"/>
      <c r="L809" s="168"/>
      <c r="M809" s="168"/>
    </row>
    <row r="810" spans="1:13" ht="15.75" customHeight="1" x14ac:dyDescent="0.25">
      <c r="A810" s="168"/>
      <c r="B810" s="168"/>
      <c r="G810" s="168"/>
      <c r="H810" s="128"/>
      <c r="I810" s="128"/>
      <c r="L810" s="168"/>
      <c r="M810" s="168"/>
    </row>
    <row r="811" spans="1:13" ht="15.75" customHeight="1" x14ac:dyDescent="0.25">
      <c r="A811" s="168"/>
      <c r="B811" s="168"/>
      <c r="G811" s="168"/>
      <c r="H811" s="128"/>
      <c r="I811" s="128"/>
      <c r="L811" s="168"/>
      <c r="M811" s="168"/>
    </row>
    <row r="812" spans="1:13" ht="15.75" customHeight="1" x14ac:dyDescent="0.25">
      <c r="A812" s="168"/>
      <c r="B812" s="168"/>
      <c r="G812" s="168"/>
      <c r="H812" s="128"/>
      <c r="I812" s="128"/>
      <c r="L812" s="168"/>
      <c r="M812" s="168"/>
    </row>
    <row r="813" spans="1:13" ht="15.75" customHeight="1" x14ac:dyDescent="0.25">
      <c r="A813" s="168"/>
      <c r="B813" s="168"/>
      <c r="G813" s="168"/>
      <c r="H813" s="128"/>
      <c r="I813" s="128"/>
      <c r="L813" s="168"/>
      <c r="M813" s="168"/>
    </row>
    <row r="814" spans="1:13" ht="15.75" customHeight="1" x14ac:dyDescent="0.25">
      <c r="A814" s="168"/>
      <c r="B814" s="168"/>
      <c r="G814" s="168"/>
      <c r="H814" s="128"/>
      <c r="I814" s="128"/>
      <c r="L814" s="168"/>
      <c r="M814" s="168"/>
    </row>
    <row r="815" spans="1:13" ht="15.75" customHeight="1" x14ac:dyDescent="0.25">
      <c r="A815" s="168"/>
      <c r="B815" s="168"/>
      <c r="G815" s="168"/>
      <c r="H815" s="128"/>
      <c r="I815" s="128"/>
      <c r="L815" s="168"/>
      <c r="M815" s="168"/>
    </row>
    <row r="816" spans="1:13" ht="15.75" customHeight="1" x14ac:dyDescent="0.25">
      <c r="A816" s="168"/>
      <c r="B816" s="168"/>
      <c r="G816" s="168"/>
      <c r="H816" s="128"/>
      <c r="I816" s="128"/>
      <c r="L816" s="168"/>
      <c r="M816" s="168"/>
    </row>
    <row r="817" spans="1:13" ht="15.75" customHeight="1" x14ac:dyDescent="0.25">
      <c r="A817" s="168"/>
      <c r="B817" s="168"/>
      <c r="G817" s="168"/>
      <c r="H817" s="128"/>
      <c r="I817" s="128"/>
      <c r="L817" s="168"/>
      <c r="M817" s="168"/>
    </row>
    <row r="818" spans="1:13" ht="15.75" customHeight="1" x14ac:dyDescent="0.25">
      <c r="A818" s="168"/>
      <c r="B818" s="168"/>
      <c r="G818" s="168"/>
      <c r="H818" s="128"/>
      <c r="I818" s="128"/>
      <c r="L818" s="168"/>
      <c r="M818" s="168"/>
    </row>
    <row r="819" spans="1:13" ht="15.75" customHeight="1" x14ac:dyDescent="0.25">
      <c r="A819" s="168"/>
      <c r="B819" s="168"/>
      <c r="G819" s="168"/>
      <c r="H819" s="128"/>
      <c r="I819" s="128"/>
      <c r="L819" s="168"/>
      <c r="M819" s="168"/>
    </row>
    <row r="820" spans="1:13" ht="15.75" customHeight="1" x14ac:dyDescent="0.25">
      <c r="A820" s="168"/>
      <c r="B820" s="168"/>
      <c r="G820" s="168"/>
      <c r="H820" s="128"/>
      <c r="I820" s="128"/>
      <c r="L820" s="168"/>
      <c r="M820" s="168"/>
    </row>
    <row r="821" spans="1:13" ht="15.75" customHeight="1" x14ac:dyDescent="0.25">
      <c r="A821" s="168"/>
      <c r="B821" s="168"/>
      <c r="G821" s="168"/>
      <c r="H821" s="128"/>
      <c r="I821" s="128"/>
      <c r="L821" s="168"/>
      <c r="M821" s="168"/>
    </row>
    <row r="822" spans="1:13" ht="15.75" customHeight="1" x14ac:dyDescent="0.25">
      <c r="A822" s="168"/>
      <c r="B822" s="168"/>
      <c r="G822" s="168"/>
      <c r="H822" s="128"/>
      <c r="I822" s="128"/>
      <c r="L822" s="168"/>
      <c r="M822" s="168"/>
    </row>
    <row r="823" spans="1:13" ht="15.75" customHeight="1" x14ac:dyDescent="0.25">
      <c r="A823" s="168"/>
      <c r="B823" s="168"/>
      <c r="G823" s="168"/>
      <c r="H823" s="128"/>
      <c r="I823" s="128"/>
      <c r="L823" s="168"/>
      <c r="M823" s="168"/>
    </row>
    <row r="824" spans="1:13" ht="15.75" customHeight="1" x14ac:dyDescent="0.25">
      <c r="A824" s="168"/>
      <c r="B824" s="168"/>
      <c r="G824" s="168"/>
      <c r="H824" s="128"/>
      <c r="I824" s="128"/>
      <c r="L824" s="168"/>
      <c r="M824" s="168"/>
    </row>
    <row r="825" spans="1:13" ht="15.75" customHeight="1" x14ac:dyDescent="0.25">
      <c r="A825" s="168"/>
      <c r="B825" s="168"/>
      <c r="G825" s="168"/>
      <c r="H825" s="128"/>
      <c r="I825" s="128"/>
      <c r="L825" s="168"/>
      <c r="M825" s="168"/>
    </row>
    <row r="826" spans="1:13" ht="15.75" customHeight="1" x14ac:dyDescent="0.25">
      <c r="A826" s="168"/>
      <c r="B826" s="168"/>
      <c r="G826" s="168"/>
      <c r="H826" s="128"/>
      <c r="I826" s="128"/>
      <c r="L826" s="168"/>
      <c r="M826" s="168"/>
    </row>
    <row r="827" spans="1:13" ht="15.75" customHeight="1" x14ac:dyDescent="0.25">
      <c r="A827" s="168"/>
      <c r="B827" s="168"/>
      <c r="G827" s="168"/>
      <c r="H827" s="128"/>
      <c r="I827" s="128"/>
      <c r="L827" s="168"/>
      <c r="M827" s="168"/>
    </row>
    <row r="828" spans="1:13" ht="15.75" customHeight="1" x14ac:dyDescent="0.25">
      <c r="A828" s="168"/>
      <c r="B828" s="168"/>
      <c r="G828" s="168"/>
      <c r="H828" s="128"/>
      <c r="I828" s="128"/>
      <c r="L828" s="168"/>
      <c r="M828" s="168"/>
    </row>
    <row r="829" spans="1:13" ht="15.75" customHeight="1" x14ac:dyDescent="0.25">
      <c r="A829" s="168"/>
      <c r="B829" s="168"/>
      <c r="G829" s="168"/>
      <c r="H829" s="128"/>
      <c r="I829" s="128"/>
      <c r="L829" s="168"/>
      <c r="M829" s="168"/>
    </row>
    <row r="830" spans="1:13" ht="15.75" customHeight="1" x14ac:dyDescent="0.25">
      <c r="A830" s="168"/>
      <c r="B830" s="168"/>
      <c r="G830" s="168"/>
      <c r="H830" s="128"/>
      <c r="I830" s="128"/>
      <c r="L830" s="168"/>
      <c r="M830" s="168"/>
    </row>
    <row r="831" spans="1:13" ht="15.75" customHeight="1" x14ac:dyDescent="0.25">
      <c r="A831" s="168"/>
      <c r="B831" s="168"/>
      <c r="G831" s="168"/>
      <c r="H831" s="128"/>
      <c r="I831" s="128"/>
      <c r="L831" s="168"/>
      <c r="M831" s="168"/>
    </row>
    <row r="832" spans="1:13" ht="15.75" customHeight="1" x14ac:dyDescent="0.25">
      <c r="A832" s="168"/>
      <c r="B832" s="168"/>
      <c r="G832" s="168"/>
      <c r="H832" s="128"/>
      <c r="I832" s="128"/>
      <c r="L832" s="168"/>
      <c r="M832" s="168"/>
    </row>
    <row r="833" spans="1:13" ht="15.75" customHeight="1" x14ac:dyDescent="0.25">
      <c r="A833" s="168"/>
      <c r="B833" s="168"/>
      <c r="G833" s="168"/>
      <c r="H833" s="128"/>
      <c r="I833" s="128"/>
      <c r="L833" s="168"/>
      <c r="M833" s="168"/>
    </row>
    <row r="834" spans="1:13" ht="15.75" customHeight="1" x14ac:dyDescent="0.25">
      <c r="A834" s="168"/>
      <c r="B834" s="168"/>
      <c r="G834" s="168"/>
      <c r="H834" s="128"/>
      <c r="I834" s="128"/>
      <c r="L834" s="168"/>
      <c r="M834" s="168"/>
    </row>
    <row r="835" spans="1:13" ht="15.75" customHeight="1" x14ac:dyDescent="0.25">
      <c r="A835" s="168"/>
      <c r="B835" s="168"/>
      <c r="G835" s="168"/>
      <c r="H835" s="128"/>
      <c r="I835" s="128"/>
      <c r="L835" s="168"/>
      <c r="M835" s="168"/>
    </row>
    <row r="836" spans="1:13" ht="15.75" customHeight="1" x14ac:dyDescent="0.25">
      <c r="A836" s="168"/>
      <c r="B836" s="168"/>
      <c r="G836" s="168"/>
      <c r="H836" s="128"/>
      <c r="I836" s="128"/>
      <c r="L836" s="168"/>
      <c r="M836" s="168"/>
    </row>
    <row r="837" spans="1:13" ht="15.75" customHeight="1" x14ac:dyDescent="0.25">
      <c r="A837" s="168"/>
      <c r="B837" s="168"/>
      <c r="G837" s="168"/>
      <c r="H837" s="128"/>
      <c r="I837" s="128"/>
      <c r="L837" s="168"/>
      <c r="M837" s="168"/>
    </row>
    <row r="838" spans="1:13" ht="15.75" customHeight="1" x14ac:dyDescent="0.25">
      <c r="A838" s="168"/>
      <c r="B838" s="168"/>
      <c r="G838" s="168"/>
      <c r="H838" s="128"/>
      <c r="I838" s="128"/>
      <c r="L838" s="168"/>
      <c r="M838" s="168"/>
    </row>
    <row r="839" spans="1:13" ht="15.75" customHeight="1" x14ac:dyDescent="0.25">
      <c r="A839" s="168"/>
      <c r="B839" s="168"/>
      <c r="G839" s="168"/>
      <c r="H839" s="128"/>
      <c r="I839" s="128"/>
      <c r="L839" s="168"/>
      <c r="M839" s="168"/>
    </row>
    <row r="840" spans="1:13" ht="15.75" customHeight="1" x14ac:dyDescent="0.25">
      <c r="A840" s="168"/>
      <c r="B840" s="168"/>
      <c r="G840" s="168"/>
      <c r="H840" s="128"/>
      <c r="I840" s="128"/>
      <c r="L840" s="168"/>
      <c r="M840" s="168"/>
    </row>
    <row r="841" spans="1:13" ht="15.75" customHeight="1" x14ac:dyDescent="0.25">
      <c r="A841" s="168"/>
      <c r="B841" s="168"/>
      <c r="G841" s="168"/>
      <c r="H841" s="128"/>
      <c r="I841" s="128"/>
      <c r="L841" s="168"/>
      <c r="M841" s="168"/>
    </row>
    <row r="842" spans="1:13" ht="15.75" customHeight="1" x14ac:dyDescent="0.25">
      <c r="A842" s="168"/>
      <c r="B842" s="168"/>
      <c r="G842" s="168"/>
      <c r="H842" s="128"/>
      <c r="I842" s="128"/>
      <c r="L842" s="168"/>
      <c r="M842" s="168"/>
    </row>
    <row r="843" spans="1:13" ht="15.75" customHeight="1" x14ac:dyDescent="0.25">
      <c r="A843" s="168"/>
      <c r="B843" s="168"/>
      <c r="G843" s="168"/>
      <c r="H843" s="128"/>
      <c r="I843" s="128"/>
      <c r="L843" s="168"/>
      <c r="M843" s="168"/>
    </row>
    <row r="844" spans="1:13" ht="15.75" customHeight="1" x14ac:dyDescent="0.25">
      <c r="A844" s="168"/>
      <c r="B844" s="168"/>
      <c r="G844" s="168"/>
      <c r="H844" s="128"/>
      <c r="I844" s="128"/>
      <c r="L844" s="168"/>
      <c r="M844" s="168"/>
    </row>
    <row r="845" spans="1:13" ht="15.75" customHeight="1" x14ac:dyDescent="0.25">
      <c r="A845" s="168"/>
      <c r="B845" s="168"/>
      <c r="G845" s="168"/>
      <c r="H845" s="128"/>
      <c r="I845" s="128"/>
      <c r="L845" s="168"/>
      <c r="M845" s="168"/>
    </row>
    <row r="846" spans="1:13" ht="15.75" customHeight="1" x14ac:dyDescent="0.25">
      <c r="A846" s="168"/>
      <c r="B846" s="168"/>
      <c r="G846" s="168"/>
      <c r="H846" s="128"/>
      <c r="I846" s="128"/>
      <c r="L846" s="168"/>
      <c r="M846" s="168"/>
    </row>
    <row r="847" spans="1:13" ht="15.75" customHeight="1" x14ac:dyDescent="0.25">
      <c r="A847" s="168"/>
      <c r="B847" s="168"/>
      <c r="G847" s="168"/>
      <c r="H847" s="128"/>
      <c r="I847" s="128"/>
      <c r="L847" s="168"/>
      <c r="M847" s="168"/>
    </row>
    <row r="848" spans="1:13" ht="15.75" customHeight="1" x14ac:dyDescent="0.25">
      <c r="A848" s="168"/>
      <c r="B848" s="168"/>
      <c r="G848" s="168"/>
      <c r="H848" s="128"/>
      <c r="I848" s="128"/>
      <c r="L848" s="168"/>
      <c r="M848" s="168"/>
    </row>
    <row r="849" spans="1:13" ht="15.75" customHeight="1" x14ac:dyDescent="0.25">
      <c r="A849" s="168"/>
      <c r="B849" s="168"/>
      <c r="G849" s="168"/>
      <c r="H849" s="128"/>
      <c r="I849" s="128"/>
      <c r="L849" s="168"/>
      <c r="M849" s="168"/>
    </row>
    <row r="850" spans="1:13" ht="15.75" customHeight="1" x14ac:dyDescent="0.25">
      <c r="A850" s="168"/>
      <c r="B850" s="168"/>
      <c r="G850" s="168"/>
      <c r="H850" s="128"/>
      <c r="I850" s="128"/>
      <c r="L850" s="168"/>
      <c r="M850" s="168"/>
    </row>
    <row r="851" spans="1:13" ht="15.75" customHeight="1" x14ac:dyDescent="0.25">
      <c r="A851" s="168"/>
      <c r="B851" s="168"/>
      <c r="G851" s="168"/>
      <c r="H851" s="128"/>
      <c r="I851" s="128"/>
      <c r="L851" s="168"/>
      <c r="M851" s="168"/>
    </row>
    <row r="852" spans="1:13" ht="15.75" customHeight="1" x14ac:dyDescent="0.25">
      <c r="A852" s="168"/>
      <c r="B852" s="168"/>
      <c r="G852" s="168"/>
      <c r="H852" s="128"/>
      <c r="I852" s="128"/>
      <c r="L852" s="168"/>
      <c r="M852" s="168"/>
    </row>
    <row r="853" spans="1:13" ht="15.75" customHeight="1" x14ac:dyDescent="0.25">
      <c r="A853" s="168"/>
      <c r="B853" s="168"/>
      <c r="G853" s="168"/>
      <c r="H853" s="128"/>
      <c r="I853" s="128"/>
      <c r="L853" s="168"/>
      <c r="M853" s="168"/>
    </row>
    <row r="854" spans="1:13" ht="15.75" customHeight="1" x14ac:dyDescent="0.25">
      <c r="A854" s="168"/>
      <c r="B854" s="168"/>
      <c r="G854" s="168"/>
      <c r="H854" s="128"/>
      <c r="I854" s="128"/>
      <c r="L854" s="168"/>
      <c r="M854" s="168"/>
    </row>
    <row r="855" spans="1:13" ht="15.75" customHeight="1" x14ac:dyDescent="0.25">
      <c r="A855" s="168"/>
      <c r="B855" s="168"/>
      <c r="G855" s="168"/>
      <c r="H855" s="128"/>
      <c r="I855" s="128"/>
      <c r="L855" s="168"/>
      <c r="M855" s="168"/>
    </row>
    <row r="856" spans="1:13" ht="15.75" customHeight="1" x14ac:dyDescent="0.25">
      <c r="A856" s="168"/>
      <c r="B856" s="168"/>
      <c r="G856" s="168"/>
      <c r="H856" s="128"/>
      <c r="I856" s="128"/>
      <c r="L856" s="168"/>
      <c r="M856" s="168"/>
    </row>
    <row r="857" spans="1:13" ht="15.75" customHeight="1" x14ac:dyDescent="0.25">
      <c r="A857" s="168"/>
      <c r="B857" s="168"/>
      <c r="G857" s="168"/>
      <c r="H857" s="128"/>
      <c r="I857" s="128"/>
      <c r="L857" s="168"/>
      <c r="M857" s="168"/>
    </row>
    <row r="858" spans="1:13" ht="15.75" customHeight="1" x14ac:dyDescent="0.25">
      <c r="A858" s="168"/>
      <c r="B858" s="168"/>
      <c r="G858" s="168"/>
      <c r="H858" s="128"/>
      <c r="I858" s="128"/>
      <c r="L858" s="168"/>
      <c r="M858" s="168"/>
    </row>
    <row r="859" spans="1:13" ht="15.75" customHeight="1" x14ac:dyDescent="0.25">
      <c r="A859" s="168"/>
      <c r="B859" s="168"/>
      <c r="G859" s="168"/>
      <c r="H859" s="128"/>
      <c r="I859" s="128"/>
      <c r="L859" s="168"/>
      <c r="M859" s="168"/>
    </row>
    <row r="860" spans="1:13" ht="15.75" customHeight="1" x14ac:dyDescent="0.25">
      <c r="A860" s="168"/>
      <c r="B860" s="168"/>
      <c r="G860" s="168"/>
      <c r="H860" s="128"/>
      <c r="I860" s="128"/>
      <c r="L860" s="168"/>
      <c r="M860" s="168"/>
    </row>
    <row r="861" spans="1:13" ht="15.75" customHeight="1" x14ac:dyDescent="0.25">
      <c r="A861" s="168"/>
      <c r="B861" s="168"/>
      <c r="G861" s="168"/>
      <c r="H861" s="128"/>
      <c r="I861" s="128"/>
      <c r="L861" s="168"/>
      <c r="M861" s="168"/>
    </row>
    <row r="862" spans="1:13" ht="15.75" customHeight="1" x14ac:dyDescent="0.25">
      <c r="A862" s="168"/>
      <c r="B862" s="168"/>
      <c r="G862" s="168"/>
      <c r="H862" s="128"/>
      <c r="I862" s="128"/>
      <c r="L862" s="168"/>
      <c r="M862" s="168"/>
    </row>
    <row r="863" spans="1:13" ht="15.75" customHeight="1" x14ac:dyDescent="0.25">
      <c r="A863" s="168"/>
      <c r="B863" s="168"/>
      <c r="G863" s="168"/>
      <c r="H863" s="128"/>
      <c r="I863" s="128"/>
      <c r="L863" s="168"/>
      <c r="M863" s="168"/>
    </row>
    <row r="864" spans="1:13" ht="15.75" customHeight="1" x14ac:dyDescent="0.25">
      <c r="A864" s="168"/>
      <c r="B864" s="168"/>
      <c r="G864" s="168"/>
      <c r="H864" s="128"/>
      <c r="I864" s="128"/>
      <c r="L864" s="168"/>
      <c r="M864" s="168"/>
    </row>
    <row r="865" spans="1:13" ht="15.75" customHeight="1" x14ac:dyDescent="0.25">
      <c r="A865" s="168"/>
      <c r="B865" s="168"/>
      <c r="G865" s="168"/>
      <c r="H865" s="128"/>
      <c r="I865" s="128"/>
      <c r="L865" s="168"/>
      <c r="M865" s="168"/>
    </row>
    <row r="866" spans="1:13" ht="15.75" customHeight="1" x14ac:dyDescent="0.25">
      <c r="A866" s="168"/>
      <c r="B866" s="168"/>
      <c r="G866" s="168"/>
      <c r="H866" s="128"/>
      <c r="I866" s="128"/>
      <c r="L866" s="168"/>
      <c r="M866" s="168"/>
    </row>
    <row r="867" spans="1:13" ht="15.75" customHeight="1" x14ac:dyDescent="0.25">
      <c r="A867" s="168"/>
      <c r="B867" s="168"/>
      <c r="G867" s="168"/>
      <c r="H867" s="128"/>
      <c r="I867" s="128"/>
      <c r="L867" s="168"/>
      <c r="M867" s="168"/>
    </row>
    <row r="868" spans="1:13" ht="15.75" customHeight="1" x14ac:dyDescent="0.25">
      <c r="A868" s="168"/>
      <c r="B868" s="168"/>
      <c r="G868" s="168"/>
      <c r="H868" s="128"/>
      <c r="I868" s="128"/>
      <c r="L868" s="168"/>
      <c r="M868" s="168"/>
    </row>
    <row r="869" spans="1:13" ht="15.75" customHeight="1" x14ac:dyDescent="0.25">
      <c r="A869" s="168"/>
      <c r="B869" s="168"/>
      <c r="G869" s="168"/>
      <c r="H869" s="128"/>
      <c r="I869" s="128"/>
      <c r="L869" s="168"/>
      <c r="M869" s="168"/>
    </row>
    <row r="870" spans="1:13" ht="15.75" customHeight="1" x14ac:dyDescent="0.25">
      <c r="A870" s="168"/>
      <c r="B870" s="168"/>
      <c r="G870" s="168"/>
      <c r="H870" s="128"/>
      <c r="I870" s="128"/>
      <c r="L870" s="168"/>
      <c r="M870" s="168"/>
    </row>
    <row r="871" spans="1:13" ht="15.75" customHeight="1" x14ac:dyDescent="0.25">
      <c r="A871" s="168"/>
      <c r="B871" s="168"/>
      <c r="G871" s="168"/>
      <c r="H871" s="128"/>
      <c r="I871" s="128"/>
      <c r="L871" s="168"/>
      <c r="M871" s="168"/>
    </row>
    <row r="872" spans="1:13" ht="15.75" customHeight="1" x14ac:dyDescent="0.25">
      <c r="A872" s="168"/>
      <c r="B872" s="168"/>
      <c r="G872" s="168"/>
      <c r="H872" s="128"/>
      <c r="I872" s="128"/>
      <c r="L872" s="168"/>
      <c r="M872" s="168"/>
    </row>
    <row r="873" spans="1:13" ht="15.75" customHeight="1" x14ac:dyDescent="0.25">
      <c r="A873" s="168"/>
      <c r="B873" s="168"/>
      <c r="G873" s="168"/>
      <c r="H873" s="128"/>
      <c r="I873" s="128"/>
      <c r="L873" s="168"/>
      <c r="M873" s="168"/>
    </row>
    <row r="874" spans="1:13" ht="15.75" customHeight="1" x14ac:dyDescent="0.25">
      <c r="A874" s="168"/>
      <c r="B874" s="168"/>
      <c r="G874" s="168"/>
      <c r="H874" s="128"/>
      <c r="I874" s="128"/>
      <c r="L874" s="168"/>
      <c r="M874" s="168"/>
    </row>
    <row r="875" spans="1:13" ht="15.75" customHeight="1" x14ac:dyDescent="0.25">
      <c r="A875" s="168"/>
      <c r="B875" s="168"/>
      <c r="G875" s="168"/>
      <c r="H875" s="128"/>
      <c r="I875" s="128"/>
      <c r="L875" s="168"/>
      <c r="M875" s="168"/>
    </row>
    <row r="876" spans="1:13" ht="15.75" customHeight="1" x14ac:dyDescent="0.25">
      <c r="A876" s="168"/>
      <c r="B876" s="168"/>
      <c r="G876" s="168"/>
      <c r="H876" s="128"/>
      <c r="I876" s="128"/>
      <c r="L876" s="168"/>
      <c r="M876" s="168"/>
    </row>
    <row r="877" spans="1:13" ht="15.75" customHeight="1" x14ac:dyDescent="0.25">
      <c r="A877" s="168"/>
      <c r="B877" s="168"/>
      <c r="G877" s="168"/>
      <c r="H877" s="128"/>
      <c r="I877" s="128"/>
      <c r="L877" s="168"/>
      <c r="M877" s="168"/>
    </row>
    <row r="878" spans="1:13" ht="15.75" customHeight="1" x14ac:dyDescent="0.25">
      <c r="A878" s="168"/>
      <c r="B878" s="168"/>
      <c r="G878" s="168"/>
      <c r="H878" s="128"/>
      <c r="I878" s="128"/>
      <c r="L878" s="168"/>
      <c r="M878" s="168"/>
    </row>
    <row r="879" spans="1:13" ht="15.75" customHeight="1" x14ac:dyDescent="0.25">
      <c r="A879" s="168"/>
      <c r="B879" s="168"/>
      <c r="G879" s="168"/>
      <c r="H879" s="128"/>
      <c r="I879" s="128"/>
      <c r="L879" s="168"/>
      <c r="M879" s="168"/>
    </row>
    <row r="880" spans="1:13" ht="15.75" customHeight="1" x14ac:dyDescent="0.25">
      <c r="A880" s="168"/>
      <c r="B880" s="168"/>
      <c r="G880" s="168"/>
      <c r="H880" s="128"/>
      <c r="I880" s="128"/>
      <c r="L880" s="168"/>
      <c r="M880" s="168"/>
    </row>
    <row r="881" spans="1:13" ht="15.75" customHeight="1" x14ac:dyDescent="0.25">
      <c r="A881" s="168"/>
      <c r="B881" s="168"/>
      <c r="G881" s="168"/>
      <c r="H881" s="128"/>
      <c r="I881" s="128"/>
      <c r="L881" s="168"/>
      <c r="M881" s="168"/>
    </row>
    <row r="882" spans="1:13" ht="15.75" customHeight="1" x14ac:dyDescent="0.25">
      <c r="A882" s="168"/>
      <c r="B882" s="168"/>
      <c r="G882" s="168"/>
      <c r="H882" s="128"/>
      <c r="I882" s="128"/>
      <c r="L882" s="168"/>
      <c r="M882" s="168"/>
    </row>
    <row r="883" spans="1:13" ht="15.75" customHeight="1" x14ac:dyDescent="0.25">
      <c r="A883" s="168"/>
      <c r="B883" s="168"/>
      <c r="G883" s="168"/>
      <c r="H883" s="128"/>
      <c r="I883" s="128"/>
      <c r="L883" s="168"/>
      <c r="M883" s="168"/>
    </row>
    <row r="884" spans="1:13" ht="15.75" customHeight="1" x14ac:dyDescent="0.25">
      <c r="A884" s="168"/>
      <c r="B884" s="168"/>
      <c r="G884" s="168"/>
      <c r="H884" s="128"/>
      <c r="I884" s="128"/>
      <c r="L884" s="168"/>
      <c r="M884" s="168"/>
    </row>
    <row r="885" spans="1:13" ht="15.75" customHeight="1" x14ac:dyDescent="0.25">
      <c r="A885" s="168"/>
      <c r="B885" s="168"/>
      <c r="G885" s="168"/>
      <c r="H885" s="128"/>
      <c r="I885" s="128"/>
      <c r="L885" s="168"/>
      <c r="M885" s="168"/>
    </row>
    <row r="886" spans="1:13" ht="15.75" customHeight="1" x14ac:dyDescent="0.25">
      <c r="A886" s="168"/>
      <c r="B886" s="168"/>
      <c r="G886" s="168"/>
      <c r="H886" s="128"/>
      <c r="I886" s="128"/>
      <c r="L886" s="168"/>
      <c r="M886" s="168"/>
    </row>
    <row r="887" spans="1:13" ht="15.75" customHeight="1" x14ac:dyDescent="0.25">
      <c r="A887" s="168"/>
      <c r="B887" s="168"/>
      <c r="G887" s="168"/>
      <c r="H887" s="128"/>
      <c r="I887" s="128"/>
      <c r="L887" s="168"/>
      <c r="M887" s="168"/>
    </row>
    <row r="888" spans="1:13" ht="15.75" customHeight="1" x14ac:dyDescent="0.25">
      <c r="A888" s="168"/>
      <c r="B888" s="168"/>
      <c r="G888" s="168"/>
      <c r="H888" s="128"/>
      <c r="I888" s="128"/>
      <c r="L888" s="168"/>
      <c r="M888" s="168"/>
    </row>
    <row r="889" spans="1:13" ht="15.75" customHeight="1" x14ac:dyDescent="0.25">
      <c r="A889" s="168"/>
      <c r="B889" s="168"/>
      <c r="G889" s="168"/>
      <c r="H889" s="128"/>
      <c r="I889" s="128"/>
      <c r="L889" s="168"/>
      <c r="M889" s="168"/>
    </row>
    <row r="890" spans="1:13" ht="15.75" customHeight="1" x14ac:dyDescent="0.25">
      <c r="A890" s="168"/>
      <c r="B890" s="168"/>
      <c r="G890" s="168"/>
      <c r="H890" s="128"/>
      <c r="I890" s="128"/>
      <c r="L890" s="168"/>
      <c r="M890" s="168"/>
    </row>
    <row r="891" spans="1:13" ht="15.75" customHeight="1" x14ac:dyDescent="0.25">
      <c r="A891" s="168"/>
      <c r="B891" s="168"/>
      <c r="G891" s="168"/>
      <c r="H891" s="128"/>
      <c r="I891" s="128"/>
      <c r="L891" s="168"/>
      <c r="M891" s="168"/>
    </row>
    <row r="892" spans="1:13" ht="15.75" customHeight="1" x14ac:dyDescent="0.25">
      <c r="A892" s="168"/>
      <c r="B892" s="168"/>
      <c r="G892" s="168"/>
      <c r="H892" s="128"/>
      <c r="I892" s="128"/>
      <c r="L892" s="168"/>
      <c r="M892" s="168"/>
    </row>
    <row r="893" spans="1:13" ht="15.75" customHeight="1" x14ac:dyDescent="0.25">
      <c r="A893" s="168"/>
      <c r="B893" s="168"/>
      <c r="G893" s="168"/>
      <c r="H893" s="128"/>
      <c r="I893" s="128"/>
      <c r="L893" s="168"/>
      <c r="M893" s="168"/>
    </row>
    <row r="894" spans="1:13" ht="15.75" customHeight="1" x14ac:dyDescent="0.25">
      <c r="A894" s="168"/>
      <c r="B894" s="168"/>
      <c r="G894" s="168"/>
      <c r="H894" s="128"/>
      <c r="I894" s="128"/>
      <c r="L894" s="168"/>
      <c r="M894" s="168"/>
    </row>
    <row r="895" spans="1:13" ht="15.75" customHeight="1" x14ac:dyDescent="0.25">
      <c r="A895" s="168"/>
      <c r="B895" s="168"/>
      <c r="G895" s="168"/>
      <c r="H895" s="128"/>
      <c r="I895" s="128"/>
      <c r="L895" s="168"/>
      <c r="M895" s="168"/>
    </row>
    <row r="896" spans="1:13" ht="15.75" customHeight="1" x14ac:dyDescent="0.25">
      <c r="A896" s="168"/>
      <c r="B896" s="168"/>
      <c r="G896" s="168"/>
      <c r="H896" s="128"/>
      <c r="I896" s="128"/>
      <c r="L896" s="168"/>
      <c r="M896" s="168"/>
    </row>
    <row r="897" spans="1:13" ht="15.75" customHeight="1" x14ac:dyDescent="0.25">
      <c r="A897" s="168"/>
      <c r="B897" s="168"/>
      <c r="G897" s="168"/>
      <c r="H897" s="128"/>
      <c r="I897" s="128"/>
      <c r="L897" s="168"/>
      <c r="M897" s="168"/>
    </row>
    <row r="898" spans="1:13" ht="15.75" customHeight="1" x14ac:dyDescent="0.25">
      <c r="A898" s="168"/>
      <c r="B898" s="168"/>
      <c r="G898" s="168"/>
      <c r="H898" s="128"/>
      <c r="I898" s="128"/>
      <c r="L898" s="168"/>
      <c r="M898" s="168"/>
    </row>
    <row r="899" spans="1:13" ht="15.75" customHeight="1" x14ac:dyDescent="0.25">
      <c r="A899" s="168"/>
      <c r="B899" s="168"/>
      <c r="G899" s="168"/>
      <c r="H899" s="128"/>
      <c r="I899" s="128"/>
      <c r="L899" s="168"/>
      <c r="M899" s="168"/>
    </row>
    <row r="900" spans="1:13" ht="15.75" customHeight="1" x14ac:dyDescent="0.25">
      <c r="A900" s="168"/>
      <c r="B900" s="168"/>
      <c r="G900" s="168"/>
      <c r="H900" s="128"/>
      <c r="I900" s="128"/>
      <c r="L900" s="168"/>
      <c r="M900" s="168"/>
    </row>
    <row r="901" spans="1:13" ht="15.75" customHeight="1" x14ac:dyDescent="0.25">
      <c r="A901" s="168"/>
      <c r="B901" s="168"/>
      <c r="G901" s="168"/>
      <c r="H901" s="128"/>
      <c r="I901" s="128"/>
      <c r="L901" s="168"/>
      <c r="M901" s="168"/>
    </row>
    <row r="902" spans="1:13" ht="15.75" customHeight="1" x14ac:dyDescent="0.25">
      <c r="A902" s="168"/>
      <c r="B902" s="168"/>
      <c r="G902" s="168"/>
      <c r="H902" s="128"/>
      <c r="I902" s="128"/>
      <c r="L902" s="168"/>
      <c r="M902" s="168"/>
    </row>
    <row r="903" spans="1:13" ht="15.75" customHeight="1" x14ac:dyDescent="0.25">
      <c r="A903" s="168"/>
      <c r="B903" s="168"/>
      <c r="G903" s="168"/>
      <c r="H903" s="128"/>
      <c r="I903" s="128"/>
      <c r="L903" s="168"/>
      <c r="M903" s="168"/>
    </row>
    <row r="904" spans="1:13" ht="15.75" customHeight="1" x14ac:dyDescent="0.25">
      <c r="A904" s="168"/>
      <c r="B904" s="168"/>
      <c r="G904" s="168"/>
      <c r="H904" s="128"/>
      <c r="I904" s="128"/>
      <c r="L904" s="168"/>
      <c r="M904" s="168"/>
    </row>
    <row r="905" spans="1:13" ht="15.75" customHeight="1" x14ac:dyDescent="0.25">
      <c r="A905" s="168"/>
      <c r="B905" s="168"/>
      <c r="G905" s="168"/>
      <c r="H905" s="128"/>
      <c r="I905" s="128"/>
      <c r="L905" s="168"/>
      <c r="M905" s="168"/>
    </row>
    <row r="906" spans="1:13" ht="15.75" customHeight="1" x14ac:dyDescent="0.25">
      <c r="A906" s="168"/>
      <c r="B906" s="168"/>
      <c r="G906" s="168"/>
      <c r="H906" s="128"/>
      <c r="I906" s="128"/>
      <c r="L906" s="168"/>
      <c r="M906" s="168"/>
    </row>
    <row r="907" spans="1:13" ht="15.75" customHeight="1" x14ac:dyDescent="0.25">
      <c r="A907" s="168"/>
      <c r="B907" s="168"/>
      <c r="G907" s="168"/>
      <c r="H907" s="128"/>
      <c r="I907" s="128"/>
      <c r="L907" s="168"/>
      <c r="M907" s="168"/>
    </row>
    <row r="908" spans="1:13" ht="15.75" customHeight="1" x14ac:dyDescent="0.25">
      <c r="A908" s="168"/>
      <c r="B908" s="168"/>
      <c r="G908" s="168"/>
      <c r="H908" s="128"/>
      <c r="I908" s="128"/>
      <c r="L908" s="168"/>
      <c r="M908" s="168"/>
    </row>
    <row r="909" spans="1:13" ht="15.75" customHeight="1" x14ac:dyDescent="0.25">
      <c r="A909" s="168"/>
      <c r="B909" s="168"/>
      <c r="G909" s="168"/>
      <c r="H909" s="128"/>
      <c r="I909" s="128"/>
      <c r="L909" s="168"/>
      <c r="M909" s="168"/>
    </row>
    <row r="910" spans="1:13" ht="15.75" customHeight="1" x14ac:dyDescent="0.25">
      <c r="A910" s="168"/>
      <c r="B910" s="168"/>
      <c r="G910" s="168"/>
      <c r="H910" s="128"/>
      <c r="I910" s="128"/>
      <c r="L910" s="168"/>
      <c r="M910" s="168"/>
    </row>
    <row r="911" spans="1:13" ht="15.75" customHeight="1" x14ac:dyDescent="0.25">
      <c r="A911" s="168"/>
      <c r="B911" s="168"/>
      <c r="G911" s="168"/>
      <c r="H911" s="128"/>
      <c r="I911" s="128"/>
      <c r="L911" s="168"/>
      <c r="M911" s="168"/>
    </row>
    <row r="912" spans="1:13" ht="15.75" customHeight="1" x14ac:dyDescent="0.25">
      <c r="A912" s="168"/>
      <c r="B912" s="168"/>
      <c r="G912" s="168"/>
      <c r="H912" s="128"/>
      <c r="I912" s="128"/>
      <c r="L912" s="168"/>
      <c r="M912" s="168"/>
    </row>
    <row r="913" spans="1:13" ht="15.75" customHeight="1" x14ac:dyDescent="0.25">
      <c r="A913" s="168"/>
      <c r="B913" s="168"/>
      <c r="G913" s="168"/>
      <c r="H913" s="128"/>
      <c r="I913" s="128"/>
      <c r="L913" s="168"/>
      <c r="M913" s="168"/>
    </row>
    <row r="914" spans="1:13" ht="15.75" customHeight="1" x14ac:dyDescent="0.25">
      <c r="A914" s="168"/>
      <c r="B914" s="168"/>
      <c r="G914" s="168"/>
      <c r="H914" s="128"/>
      <c r="I914" s="128"/>
      <c r="L914" s="168"/>
      <c r="M914" s="168"/>
    </row>
    <row r="915" spans="1:13" ht="15.75" customHeight="1" x14ac:dyDescent="0.25">
      <c r="A915" s="168"/>
      <c r="B915" s="168"/>
      <c r="G915" s="168"/>
      <c r="H915" s="128"/>
      <c r="I915" s="128"/>
      <c r="L915" s="168"/>
      <c r="M915" s="168"/>
    </row>
    <row r="916" spans="1:13" ht="15.75" customHeight="1" x14ac:dyDescent="0.25">
      <c r="A916" s="168"/>
      <c r="B916" s="168"/>
      <c r="G916" s="168"/>
      <c r="H916" s="128"/>
      <c r="I916" s="128"/>
      <c r="L916" s="168"/>
      <c r="M916" s="168"/>
    </row>
    <row r="917" spans="1:13" ht="15.75" customHeight="1" x14ac:dyDescent="0.25">
      <c r="A917" s="168"/>
      <c r="B917" s="168"/>
      <c r="G917" s="168"/>
      <c r="H917" s="128"/>
      <c r="I917" s="128"/>
      <c r="L917" s="168"/>
      <c r="M917" s="168"/>
    </row>
    <row r="918" spans="1:13" ht="15.75" customHeight="1" x14ac:dyDescent="0.25">
      <c r="A918" s="168"/>
      <c r="B918" s="168"/>
      <c r="G918" s="168"/>
      <c r="H918" s="128"/>
      <c r="I918" s="128"/>
      <c r="L918" s="168"/>
      <c r="M918" s="168"/>
    </row>
    <row r="919" spans="1:13" ht="15.75" customHeight="1" x14ac:dyDescent="0.25">
      <c r="A919" s="168"/>
      <c r="B919" s="168"/>
      <c r="G919" s="168"/>
      <c r="H919" s="128"/>
      <c r="I919" s="128"/>
      <c r="L919" s="168"/>
      <c r="M919" s="168"/>
    </row>
    <row r="920" spans="1:13" ht="15.75" customHeight="1" x14ac:dyDescent="0.25">
      <c r="A920" s="168"/>
      <c r="B920" s="168"/>
      <c r="G920" s="168"/>
      <c r="H920" s="128"/>
      <c r="I920" s="128"/>
      <c r="L920" s="168"/>
      <c r="M920" s="168"/>
    </row>
    <row r="921" spans="1:13" ht="15.75" customHeight="1" x14ac:dyDescent="0.25">
      <c r="A921" s="168"/>
      <c r="B921" s="168"/>
      <c r="G921" s="168"/>
      <c r="H921" s="128"/>
      <c r="I921" s="128"/>
      <c r="L921" s="168"/>
      <c r="M921" s="168"/>
    </row>
    <row r="922" spans="1:13" ht="15.75" customHeight="1" x14ac:dyDescent="0.25">
      <c r="A922" s="168"/>
      <c r="B922" s="168"/>
      <c r="G922" s="168"/>
      <c r="H922" s="128"/>
      <c r="I922" s="128"/>
      <c r="L922" s="168"/>
      <c r="M922" s="168"/>
    </row>
    <row r="923" spans="1:13" ht="15.75" customHeight="1" x14ac:dyDescent="0.25">
      <c r="A923" s="168"/>
      <c r="B923" s="168"/>
      <c r="G923" s="168"/>
      <c r="H923" s="128"/>
      <c r="I923" s="128"/>
      <c r="L923" s="168"/>
      <c r="M923" s="168"/>
    </row>
    <row r="924" spans="1:13" ht="15.75" customHeight="1" x14ac:dyDescent="0.25">
      <c r="A924" s="168"/>
      <c r="B924" s="168"/>
      <c r="G924" s="168"/>
      <c r="H924" s="128"/>
      <c r="I924" s="128"/>
      <c r="L924" s="168"/>
      <c r="M924" s="168"/>
    </row>
    <row r="925" spans="1:13" ht="15.75" customHeight="1" x14ac:dyDescent="0.25">
      <c r="A925" s="168"/>
      <c r="B925" s="168"/>
      <c r="G925" s="168"/>
      <c r="H925" s="128"/>
      <c r="I925" s="128"/>
      <c r="L925" s="168"/>
      <c r="M925" s="168"/>
    </row>
    <row r="926" spans="1:13" ht="15.75" customHeight="1" x14ac:dyDescent="0.25">
      <c r="A926" s="168"/>
      <c r="B926" s="168"/>
      <c r="G926" s="168"/>
      <c r="H926" s="128"/>
      <c r="I926" s="128"/>
      <c r="L926" s="168"/>
      <c r="M926" s="168"/>
    </row>
    <row r="927" spans="1:13" ht="15.75" customHeight="1" x14ac:dyDescent="0.25">
      <c r="A927" s="168"/>
      <c r="B927" s="168"/>
      <c r="G927" s="168"/>
      <c r="H927" s="128"/>
      <c r="I927" s="128"/>
      <c r="L927" s="168"/>
      <c r="M927" s="168"/>
    </row>
    <row r="928" spans="1:13" ht="15.75" customHeight="1" x14ac:dyDescent="0.25">
      <c r="A928" s="168"/>
      <c r="B928" s="168"/>
      <c r="G928" s="168"/>
      <c r="H928" s="128"/>
      <c r="I928" s="128"/>
      <c r="L928" s="168"/>
      <c r="M928" s="168"/>
    </row>
    <row r="929" spans="1:13" ht="15.75" customHeight="1" x14ac:dyDescent="0.25">
      <c r="A929" s="168"/>
      <c r="B929" s="168"/>
      <c r="G929" s="168"/>
      <c r="H929" s="128"/>
      <c r="I929" s="128"/>
      <c r="L929" s="168"/>
      <c r="M929" s="168"/>
    </row>
    <row r="930" spans="1:13" ht="15.75" customHeight="1" x14ac:dyDescent="0.25">
      <c r="A930" s="168"/>
      <c r="B930" s="168"/>
      <c r="G930" s="168"/>
      <c r="H930" s="128"/>
      <c r="I930" s="128"/>
      <c r="L930" s="168"/>
      <c r="M930" s="168"/>
    </row>
    <row r="931" spans="1:13" ht="15.75" customHeight="1" x14ac:dyDescent="0.25">
      <c r="A931" s="168"/>
      <c r="B931" s="168"/>
      <c r="G931" s="168"/>
      <c r="H931" s="128"/>
      <c r="I931" s="128"/>
      <c r="L931" s="168"/>
      <c r="M931" s="168"/>
    </row>
    <row r="932" spans="1:13" ht="15.75" customHeight="1" x14ac:dyDescent="0.25">
      <c r="A932" s="168"/>
      <c r="B932" s="168"/>
      <c r="G932" s="168"/>
      <c r="H932" s="128"/>
      <c r="I932" s="128"/>
      <c r="L932" s="168"/>
      <c r="M932" s="168"/>
    </row>
    <row r="933" spans="1:13" ht="15.75" customHeight="1" x14ac:dyDescent="0.25">
      <c r="A933" s="168"/>
      <c r="B933" s="168"/>
      <c r="G933" s="168"/>
      <c r="H933" s="128"/>
      <c r="I933" s="128"/>
      <c r="L933" s="168"/>
      <c r="M933" s="168"/>
    </row>
    <row r="934" spans="1:13" ht="15.75" customHeight="1" x14ac:dyDescent="0.25">
      <c r="A934" s="168"/>
      <c r="B934" s="168"/>
      <c r="G934" s="168"/>
      <c r="H934" s="128"/>
      <c r="I934" s="128"/>
      <c r="L934" s="168"/>
      <c r="M934" s="168"/>
    </row>
    <row r="935" spans="1:13" ht="15.75" customHeight="1" x14ac:dyDescent="0.25">
      <c r="A935" s="168"/>
      <c r="B935" s="168"/>
      <c r="G935" s="168"/>
      <c r="H935" s="128"/>
      <c r="I935" s="128"/>
      <c r="L935" s="168"/>
      <c r="M935" s="168"/>
    </row>
    <row r="936" spans="1:13" ht="15.75" customHeight="1" x14ac:dyDescent="0.25">
      <c r="A936" s="168"/>
      <c r="B936" s="168"/>
      <c r="G936" s="168"/>
      <c r="H936" s="128"/>
      <c r="I936" s="128"/>
      <c r="L936" s="168"/>
      <c r="M936" s="168"/>
    </row>
    <row r="937" spans="1:13" ht="15.75" customHeight="1" x14ac:dyDescent="0.25">
      <c r="A937" s="168"/>
      <c r="B937" s="168"/>
      <c r="G937" s="168"/>
      <c r="H937" s="128"/>
      <c r="I937" s="128"/>
      <c r="L937" s="168"/>
      <c r="M937" s="168"/>
    </row>
    <row r="938" spans="1:13" ht="15.75" customHeight="1" x14ac:dyDescent="0.25">
      <c r="A938" s="168"/>
      <c r="B938" s="168"/>
      <c r="G938" s="168"/>
      <c r="H938" s="128"/>
      <c r="I938" s="128"/>
      <c r="L938" s="168"/>
      <c r="M938" s="168"/>
    </row>
    <row r="939" spans="1:13" ht="15.75" customHeight="1" x14ac:dyDescent="0.25">
      <c r="A939" s="168"/>
      <c r="B939" s="168"/>
      <c r="G939" s="168"/>
      <c r="H939" s="128"/>
      <c r="I939" s="128"/>
      <c r="L939" s="168"/>
      <c r="M939" s="168"/>
    </row>
    <row r="940" spans="1:13" ht="15.75" customHeight="1" x14ac:dyDescent="0.25">
      <c r="A940" s="168"/>
      <c r="B940" s="168"/>
      <c r="G940" s="168"/>
      <c r="H940" s="128"/>
      <c r="I940" s="128"/>
      <c r="L940" s="168"/>
      <c r="M940" s="168"/>
    </row>
    <row r="941" spans="1:13" ht="15.75" customHeight="1" x14ac:dyDescent="0.25">
      <c r="A941" s="168"/>
      <c r="B941" s="168"/>
      <c r="G941" s="168"/>
      <c r="H941" s="128"/>
      <c r="I941" s="128"/>
      <c r="L941" s="168"/>
      <c r="M941" s="168"/>
    </row>
    <row r="942" spans="1:13" ht="15.75" customHeight="1" x14ac:dyDescent="0.25">
      <c r="A942" s="168"/>
      <c r="B942" s="168"/>
      <c r="G942" s="168"/>
      <c r="H942" s="128"/>
      <c r="I942" s="128"/>
      <c r="L942" s="168"/>
      <c r="M942" s="168"/>
    </row>
    <row r="943" spans="1:13" ht="15.75" customHeight="1" x14ac:dyDescent="0.25">
      <c r="A943" s="168"/>
      <c r="B943" s="168"/>
      <c r="G943" s="168"/>
      <c r="H943" s="128"/>
      <c r="I943" s="128"/>
      <c r="L943" s="168"/>
      <c r="M943" s="168"/>
    </row>
    <row r="944" spans="1:13" ht="15.75" customHeight="1" x14ac:dyDescent="0.25">
      <c r="A944" s="168"/>
      <c r="B944" s="168"/>
      <c r="G944" s="168"/>
      <c r="H944" s="128"/>
      <c r="I944" s="128"/>
      <c r="L944" s="168"/>
      <c r="M944" s="168"/>
    </row>
    <row r="945" spans="1:13" ht="15.75" customHeight="1" x14ac:dyDescent="0.25">
      <c r="A945" s="168"/>
      <c r="B945" s="168"/>
      <c r="G945" s="168"/>
      <c r="H945" s="128"/>
      <c r="I945" s="128"/>
      <c r="L945" s="168"/>
      <c r="M945" s="168"/>
    </row>
    <row r="946" spans="1:13" ht="15.75" customHeight="1" x14ac:dyDescent="0.25">
      <c r="A946" s="168"/>
      <c r="B946" s="168"/>
      <c r="G946" s="168"/>
      <c r="H946" s="128"/>
      <c r="I946" s="128"/>
      <c r="L946" s="168"/>
      <c r="M946" s="168"/>
    </row>
    <row r="947" spans="1:13" ht="15.75" customHeight="1" x14ac:dyDescent="0.25">
      <c r="A947" s="168"/>
      <c r="B947" s="168"/>
      <c r="G947" s="168"/>
      <c r="H947" s="128"/>
      <c r="I947" s="128"/>
      <c r="L947" s="168"/>
      <c r="M947" s="168"/>
    </row>
    <row r="948" spans="1:13" ht="15.75" customHeight="1" x14ac:dyDescent="0.25">
      <c r="A948" s="168"/>
      <c r="B948" s="168"/>
      <c r="G948" s="168"/>
      <c r="H948" s="128"/>
      <c r="I948" s="128"/>
      <c r="L948" s="168"/>
      <c r="M948" s="168"/>
    </row>
    <row r="949" spans="1:13" ht="15.75" customHeight="1" x14ac:dyDescent="0.25">
      <c r="A949" s="168"/>
      <c r="B949" s="168"/>
      <c r="G949" s="168"/>
      <c r="H949" s="128"/>
      <c r="I949" s="128"/>
      <c r="L949" s="168"/>
      <c r="M949" s="168"/>
    </row>
    <row r="950" spans="1:13" ht="15.75" customHeight="1" x14ac:dyDescent="0.25">
      <c r="A950" s="168"/>
      <c r="B950" s="168"/>
      <c r="G950" s="168"/>
      <c r="H950" s="128"/>
      <c r="I950" s="128"/>
      <c r="L950" s="168"/>
      <c r="M950" s="168"/>
    </row>
    <row r="951" spans="1:13" ht="15.75" customHeight="1" x14ac:dyDescent="0.25">
      <c r="A951" s="168"/>
      <c r="B951" s="168"/>
      <c r="G951" s="168"/>
      <c r="H951" s="128"/>
      <c r="I951" s="128"/>
      <c r="L951" s="168"/>
      <c r="M951" s="168"/>
    </row>
    <row r="952" spans="1:13" ht="15.75" customHeight="1" x14ac:dyDescent="0.25">
      <c r="A952" s="168"/>
      <c r="B952" s="168"/>
      <c r="G952" s="168"/>
      <c r="H952" s="128"/>
      <c r="I952" s="128"/>
      <c r="L952" s="168"/>
      <c r="M952" s="168"/>
    </row>
    <row r="953" spans="1:13" ht="15.75" customHeight="1" x14ac:dyDescent="0.25">
      <c r="A953" s="168"/>
      <c r="B953" s="168"/>
      <c r="G953" s="168"/>
      <c r="H953" s="128"/>
      <c r="I953" s="128"/>
      <c r="L953" s="168"/>
      <c r="M953" s="168"/>
    </row>
    <row r="954" spans="1:13" ht="15.75" customHeight="1" x14ac:dyDescent="0.25">
      <c r="A954" s="168"/>
      <c r="B954" s="168"/>
      <c r="G954" s="168"/>
      <c r="H954" s="128"/>
      <c r="I954" s="128"/>
      <c r="L954" s="168"/>
      <c r="M954" s="168"/>
    </row>
    <row r="955" spans="1:13" ht="15.75" customHeight="1" x14ac:dyDescent="0.25">
      <c r="A955" s="168"/>
      <c r="B955" s="168"/>
      <c r="G955" s="168"/>
      <c r="H955" s="128"/>
      <c r="I955" s="128"/>
      <c r="L955" s="168"/>
      <c r="M955" s="168"/>
    </row>
    <row r="956" spans="1:13" ht="15.75" customHeight="1" x14ac:dyDescent="0.25">
      <c r="A956" s="168"/>
      <c r="B956" s="168"/>
      <c r="G956" s="168"/>
      <c r="H956" s="128"/>
      <c r="I956" s="128"/>
      <c r="L956" s="168"/>
      <c r="M956" s="168"/>
    </row>
    <row r="957" spans="1:13" ht="15.75" customHeight="1" x14ac:dyDescent="0.25">
      <c r="A957" s="168"/>
      <c r="B957" s="168"/>
      <c r="G957" s="168"/>
      <c r="H957" s="128"/>
      <c r="I957" s="128"/>
      <c r="L957" s="168"/>
      <c r="M957" s="168"/>
    </row>
    <row r="958" spans="1:13" ht="15.75" customHeight="1" x14ac:dyDescent="0.25">
      <c r="A958" s="168"/>
      <c r="B958" s="168"/>
      <c r="G958" s="168"/>
      <c r="H958" s="128"/>
      <c r="I958" s="128"/>
      <c r="L958" s="168"/>
      <c r="M958" s="168"/>
    </row>
    <row r="959" spans="1:13" ht="15.75" customHeight="1" x14ac:dyDescent="0.25">
      <c r="A959" s="168"/>
      <c r="B959" s="168"/>
      <c r="G959" s="168"/>
      <c r="H959" s="128"/>
      <c r="I959" s="128"/>
      <c r="L959" s="168"/>
      <c r="M959" s="168"/>
    </row>
    <row r="960" spans="1:13" ht="15.75" customHeight="1" x14ac:dyDescent="0.25">
      <c r="A960" s="168"/>
      <c r="B960" s="168"/>
      <c r="G960" s="168"/>
      <c r="H960" s="128"/>
      <c r="I960" s="128"/>
      <c r="L960" s="168"/>
      <c r="M960" s="168"/>
    </row>
    <row r="961" spans="1:13" ht="15.75" customHeight="1" x14ac:dyDescent="0.25">
      <c r="A961" s="168"/>
      <c r="B961" s="168"/>
      <c r="G961" s="168"/>
      <c r="H961" s="128"/>
      <c r="I961" s="128"/>
      <c r="L961" s="168"/>
      <c r="M961" s="168"/>
    </row>
    <row r="962" spans="1:13" ht="15.75" customHeight="1" x14ac:dyDescent="0.25">
      <c r="A962" s="168"/>
      <c r="B962" s="168"/>
      <c r="G962" s="168"/>
      <c r="H962" s="128"/>
      <c r="I962" s="128"/>
      <c r="L962" s="168"/>
      <c r="M962" s="168"/>
    </row>
    <row r="963" spans="1:13" ht="15.75" customHeight="1" x14ac:dyDescent="0.25">
      <c r="A963" s="168"/>
      <c r="B963" s="168"/>
      <c r="G963" s="168"/>
      <c r="H963" s="128"/>
      <c r="I963" s="128"/>
      <c r="L963" s="168"/>
      <c r="M963" s="168"/>
    </row>
    <row r="964" spans="1:13" ht="15.75" customHeight="1" x14ac:dyDescent="0.25">
      <c r="A964" s="168"/>
      <c r="B964" s="168"/>
      <c r="G964" s="168"/>
      <c r="H964" s="128"/>
      <c r="I964" s="128"/>
      <c r="L964" s="168"/>
      <c r="M964" s="168"/>
    </row>
    <row r="965" spans="1:13" ht="15.75" customHeight="1" x14ac:dyDescent="0.25">
      <c r="A965" s="168"/>
      <c r="B965" s="168"/>
      <c r="G965" s="168"/>
      <c r="H965" s="128"/>
      <c r="I965" s="128"/>
      <c r="L965" s="168"/>
      <c r="M965" s="168"/>
    </row>
    <row r="966" spans="1:13" ht="15.75" customHeight="1" x14ac:dyDescent="0.25">
      <c r="A966" s="168"/>
      <c r="B966" s="168"/>
      <c r="G966" s="168"/>
      <c r="H966" s="128"/>
      <c r="I966" s="128"/>
      <c r="L966" s="168"/>
      <c r="M966" s="168"/>
    </row>
    <row r="967" spans="1:13" ht="15.75" customHeight="1" x14ac:dyDescent="0.25">
      <c r="A967" s="168"/>
      <c r="B967" s="168"/>
      <c r="G967" s="168"/>
      <c r="H967" s="128"/>
      <c r="I967" s="128"/>
      <c r="L967" s="168"/>
      <c r="M967" s="168"/>
    </row>
    <row r="968" spans="1:13" ht="15.75" customHeight="1" x14ac:dyDescent="0.25">
      <c r="A968" s="168"/>
      <c r="B968" s="168"/>
      <c r="G968" s="168"/>
      <c r="H968" s="128"/>
      <c r="I968" s="128"/>
      <c r="L968" s="168"/>
      <c r="M968" s="168"/>
    </row>
    <row r="969" spans="1:13" ht="15.75" customHeight="1" x14ac:dyDescent="0.25">
      <c r="A969" s="168"/>
      <c r="B969" s="168"/>
      <c r="G969" s="168"/>
      <c r="H969" s="128"/>
      <c r="I969" s="128"/>
      <c r="L969" s="168"/>
      <c r="M969" s="168"/>
    </row>
    <row r="970" spans="1:13" ht="15.75" customHeight="1" x14ac:dyDescent="0.25">
      <c r="A970" s="168"/>
      <c r="B970" s="168"/>
      <c r="G970" s="168"/>
      <c r="H970" s="128"/>
      <c r="I970" s="128"/>
      <c r="L970" s="168"/>
      <c r="M970" s="168"/>
    </row>
    <row r="971" spans="1:13" ht="15.75" customHeight="1" x14ac:dyDescent="0.25">
      <c r="A971" s="168"/>
      <c r="B971" s="168"/>
      <c r="G971" s="168"/>
      <c r="H971" s="128"/>
      <c r="I971" s="128"/>
      <c r="L971" s="168"/>
      <c r="M971" s="168"/>
    </row>
    <row r="972" spans="1:13" ht="15.75" customHeight="1" x14ac:dyDescent="0.25">
      <c r="A972" s="168"/>
      <c r="B972" s="168"/>
      <c r="G972" s="168"/>
      <c r="H972" s="128"/>
      <c r="I972" s="128"/>
      <c r="L972" s="168"/>
      <c r="M972" s="168"/>
    </row>
    <row r="973" spans="1:13" ht="15.75" customHeight="1" x14ac:dyDescent="0.25">
      <c r="A973" s="168"/>
      <c r="B973" s="168"/>
      <c r="G973" s="168"/>
      <c r="H973" s="128"/>
      <c r="I973" s="128"/>
      <c r="L973" s="168"/>
      <c r="M973" s="168"/>
    </row>
    <row r="974" spans="1:13" ht="15.75" customHeight="1" x14ac:dyDescent="0.25">
      <c r="A974" s="168"/>
      <c r="B974" s="168"/>
      <c r="G974" s="168"/>
      <c r="H974" s="128"/>
      <c r="I974" s="128"/>
      <c r="L974" s="168"/>
      <c r="M974" s="168"/>
    </row>
    <row r="975" spans="1:13" ht="15.75" customHeight="1" x14ac:dyDescent="0.25">
      <c r="A975" s="168"/>
      <c r="B975" s="168"/>
      <c r="G975" s="168"/>
      <c r="H975" s="128"/>
      <c r="I975" s="128"/>
      <c r="L975" s="168"/>
      <c r="M975" s="168"/>
    </row>
    <row r="976" spans="1:13" ht="15.75" customHeight="1" x14ac:dyDescent="0.25">
      <c r="A976" s="168"/>
      <c r="B976" s="168"/>
      <c r="G976" s="168"/>
      <c r="H976" s="128"/>
      <c r="I976" s="128"/>
      <c r="L976" s="168"/>
      <c r="M976" s="168"/>
    </row>
    <row r="977" spans="1:13" ht="15.75" customHeight="1" x14ac:dyDescent="0.25">
      <c r="A977" s="168"/>
      <c r="B977" s="168"/>
      <c r="G977" s="168"/>
      <c r="H977" s="128"/>
      <c r="I977" s="128"/>
      <c r="L977" s="168"/>
      <c r="M977" s="168"/>
    </row>
    <row r="978" spans="1:13" ht="15.75" customHeight="1" x14ac:dyDescent="0.25">
      <c r="A978" s="168"/>
      <c r="B978" s="168"/>
      <c r="G978" s="168"/>
      <c r="H978" s="128"/>
      <c r="I978" s="128"/>
      <c r="L978" s="168"/>
      <c r="M978" s="168"/>
    </row>
    <row r="979" spans="1:13" ht="15.75" customHeight="1" x14ac:dyDescent="0.25">
      <c r="A979" s="168"/>
      <c r="B979" s="168"/>
      <c r="G979" s="168"/>
      <c r="H979" s="128"/>
      <c r="I979" s="128"/>
      <c r="L979" s="168"/>
      <c r="M979" s="168"/>
    </row>
    <row r="980" spans="1:13" ht="15.75" customHeight="1" x14ac:dyDescent="0.25">
      <c r="A980" s="168"/>
      <c r="B980" s="168"/>
      <c r="G980" s="168"/>
      <c r="H980" s="128"/>
      <c r="I980" s="128"/>
      <c r="L980" s="168"/>
      <c r="M980" s="168"/>
    </row>
    <row r="981" spans="1:13" ht="15.75" customHeight="1" x14ac:dyDescent="0.25">
      <c r="A981" s="168"/>
      <c r="B981" s="168"/>
      <c r="G981" s="168"/>
      <c r="H981" s="128"/>
      <c r="I981" s="128"/>
      <c r="L981" s="168"/>
      <c r="M981" s="168"/>
    </row>
    <row r="982" spans="1:13" ht="15.75" customHeight="1" x14ac:dyDescent="0.25">
      <c r="A982" s="168"/>
      <c r="B982" s="168"/>
      <c r="G982" s="168"/>
      <c r="H982" s="128"/>
      <c r="I982" s="128"/>
      <c r="L982" s="168"/>
      <c r="M982" s="168"/>
    </row>
    <row r="983" spans="1:13" ht="15.75" customHeight="1" x14ac:dyDescent="0.25">
      <c r="A983" s="168"/>
      <c r="B983" s="168"/>
      <c r="G983" s="168"/>
      <c r="H983" s="128"/>
      <c r="I983" s="128"/>
      <c r="L983" s="168"/>
      <c r="M983" s="168"/>
    </row>
    <row r="984" spans="1:13" ht="15.75" customHeight="1" x14ac:dyDescent="0.25">
      <c r="A984" s="168"/>
      <c r="B984" s="168"/>
      <c r="G984" s="168"/>
      <c r="H984" s="128"/>
      <c r="I984" s="128"/>
      <c r="L984" s="168"/>
      <c r="M984" s="168"/>
    </row>
    <row r="985" spans="1:13" ht="15.75" customHeight="1" x14ac:dyDescent="0.25">
      <c r="A985" s="168"/>
      <c r="B985" s="168"/>
      <c r="G985" s="168"/>
      <c r="H985" s="128"/>
      <c r="I985" s="128"/>
      <c r="L985" s="168"/>
      <c r="M985" s="168"/>
    </row>
    <row r="986" spans="1:13" ht="15.75" customHeight="1" x14ac:dyDescent="0.25">
      <c r="A986" s="168"/>
      <c r="B986" s="168"/>
      <c r="G986" s="168"/>
      <c r="H986" s="128"/>
      <c r="I986" s="128"/>
      <c r="L986" s="168"/>
      <c r="M986" s="168"/>
    </row>
    <row r="987" spans="1:13" ht="15.75" customHeight="1" x14ac:dyDescent="0.25">
      <c r="A987" s="168"/>
      <c r="B987" s="168"/>
      <c r="G987" s="168"/>
      <c r="H987" s="128"/>
      <c r="I987" s="128"/>
      <c r="L987" s="168"/>
      <c r="M987" s="168"/>
    </row>
    <row r="988" spans="1:13" ht="15.75" customHeight="1" x14ac:dyDescent="0.25">
      <c r="A988" s="168"/>
      <c r="B988" s="168"/>
      <c r="G988" s="168"/>
      <c r="H988" s="128"/>
      <c r="I988" s="128"/>
      <c r="L988" s="168"/>
      <c r="M988" s="168"/>
    </row>
    <row r="989" spans="1:13" ht="15.75" customHeight="1" x14ac:dyDescent="0.25">
      <c r="A989" s="168"/>
      <c r="B989" s="168"/>
      <c r="G989" s="168"/>
      <c r="H989" s="128"/>
      <c r="I989" s="128"/>
      <c r="L989" s="168"/>
      <c r="M989" s="168"/>
    </row>
    <row r="990" spans="1:13" ht="15.75" customHeight="1" x14ac:dyDescent="0.25">
      <c r="A990" s="168"/>
      <c r="B990" s="168"/>
      <c r="G990" s="168"/>
      <c r="H990" s="128"/>
      <c r="I990" s="128"/>
      <c r="L990" s="168"/>
      <c r="M990" s="168"/>
    </row>
    <row r="991" spans="1:13" ht="15.75" customHeight="1" x14ac:dyDescent="0.25">
      <c r="A991" s="168"/>
      <c r="B991" s="168"/>
      <c r="G991" s="168"/>
      <c r="H991" s="128"/>
      <c r="I991" s="128"/>
      <c r="L991" s="168"/>
      <c r="M991" s="168"/>
    </row>
    <row r="992" spans="1:13" ht="15.75" customHeight="1" x14ac:dyDescent="0.25">
      <c r="A992" s="168"/>
      <c r="B992" s="168"/>
      <c r="G992" s="168"/>
      <c r="H992" s="128"/>
      <c r="I992" s="128"/>
      <c r="L992" s="168"/>
      <c r="M992" s="168"/>
    </row>
    <row r="993" spans="1:13" ht="15.75" customHeight="1" x14ac:dyDescent="0.25">
      <c r="A993" s="168"/>
      <c r="B993" s="168"/>
      <c r="G993" s="168"/>
      <c r="H993" s="128"/>
      <c r="I993" s="128"/>
      <c r="L993" s="168"/>
      <c r="M993" s="168"/>
    </row>
    <row r="994" spans="1:13" ht="15.75" customHeight="1" x14ac:dyDescent="0.25">
      <c r="A994" s="168"/>
      <c r="B994" s="168"/>
      <c r="G994" s="168"/>
      <c r="H994" s="128"/>
      <c r="I994" s="128"/>
      <c r="L994" s="168"/>
      <c r="M994" s="168"/>
    </row>
    <row r="995" spans="1:13" ht="15.75" customHeight="1" x14ac:dyDescent="0.25">
      <c r="A995" s="168"/>
      <c r="B995" s="168"/>
      <c r="G995" s="168"/>
      <c r="H995" s="128"/>
      <c r="I995" s="128"/>
      <c r="L995" s="168"/>
      <c r="M995" s="168"/>
    </row>
    <row r="996" spans="1:13" ht="15.75" customHeight="1" x14ac:dyDescent="0.25">
      <c r="A996" s="168"/>
      <c r="B996" s="168"/>
      <c r="G996" s="168"/>
      <c r="H996" s="128"/>
      <c r="I996" s="128"/>
      <c r="L996" s="168"/>
      <c r="M996" s="168"/>
    </row>
    <row r="997" spans="1:13" ht="15.75" customHeight="1" x14ac:dyDescent="0.25">
      <c r="A997" s="168"/>
      <c r="B997" s="168"/>
      <c r="G997" s="168"/>
      <c r="H997" s="128"/>
      <c r="I997" s="128"/>
      <c r="L997" s="168"/>
      <c r="M997" s="168"/>
    </row>
    <row r="998" spans="1:13" ht="15.75" customHeight="1" x14ac:dyDescent="0.25">
      <c r="A998" s="168"/>
      <c r="B998" s="168"/>
      <c r="G998" s="168"/>
      <c r="H998" s="128"/>
      <c r="I998" s="128"/>
      <c r="L998" s="168"/>
      <c r="M998" s="168"/>
    </row>
    <row r="999" spans="1:13" ht="15.75" customHeight="1" x14ac:dyDescent="0.25">
      <c r="A999" s="168"/>
      <c r="B999" s="168"/>
      <c r="G999" s="168"/>
      <c r="H999" s="128"/>
      <c r="I999" s="128"/>
      <c r="L999" s="168"/>
      <c r="M999" s="168"/>
    </row>
    <row r="1000" spans="1:13" ht="15.75" customHeight="1" x14ac:dyDescent="0.25">
      <c r="A1000" s="168"/>
      <c r="B1000" s="168"/>
      <c r="G1000" s="168"/>
      <c r="H1000" s="128"/>
      <c r="I1000" s="128"/>
      <c r="L1000" s="168"/>
      <c r="M1000" s="168"/>
    </row>
  </sheetData>
  <mergeCells count="2">
    <mergeCell ref="A46:A47"/>
    <mergeCell ref="K46:O46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6" sqref="F6"/>
    </sheetView>
  </sheetViews>
  <sheetFormatPr defaultRowHeight="14.25" x14ac:dyDescent="0.2"/>
  <cols>
    <col min="1" max="1" width="15.5" bestFit="1" customWidth="1"/>
    <col min="2" max="2" width="13.625" bestFit="1" customWidth="1"/>
    <col min="3" max="3" width="7.625" bestFit="1" customWidth="1"/>
    <col min="4" max="4" width="5.5" bestFit="1" customWidth="1"/>
    <col min="5" max="6" width="7.875" bestFit="1" customWidth="1"/>
    <col min="7" max="7" width="6.125" bestFit="1" customWidth="1"/>
    <col min="8" max="8" width="6" bestFit="1" customWidth="1"/>
  </cols>
  <sheetData>
    <row r="1" spans="1:8" ht="38.25" x14ac:dyDescent="0.2">
      <c r="A1" s="100" t="s">
        <v>2</v>
      </c>
      <c r="B1" s="100" t="s">
        <v>265</v>
      </c>
      <c r="C1" s="100" t="s">
        <v>266</v>
      </c>
      <c r="D1" s="100" t="s">
        <v>9</v>
      </c>
      <c r="E1" s="100" t="s">
        <v>267</v>
      </c>
      <c r="F1" s="101" t="s">
        <v>268</v>
      </c>
      <c r="G1" s="102" t="s">
        <v>261</v>
      </c>
      <c r="H1" s="102" t="s">
        <v>269</v>
      </c>
    </row>
    <row r="2" spans="1:8" x14ac:dyDescent="0.2">
      <c r="A2" s="97" t="s">
        <v>270</v>
      </c>
      <c r="B2" s="97" t="s">
        <v>271</v>
      </c>
      <c r="C2" s="103">
        <v>3</v>
      </c>
      <c r="D2" s="97">
        <v>10</v>
      </c>
      <c r="E2" s="71">
        <v>80</v>
      </c>
      <c r="F2" s="104">
        <v>100</v>
      </c>
      <c r="G2" s="105"/>
      <c r="H2" s="90">
        <v>100</v>
      </c>
    </row>
    <row r="3" spans="1:8" x14ac:dyDescent="0.2">
      <c r="A3" s="97" t="s">
        <v>272</v>
      </c>
      <c r="B3" s="97" t="s">
        <v>273</v>
      </c>
      <c r="C3" s="103">
        <v>6</v>
      </c>
      <c r="D3" s="97">
        <v>10</v>
      </c>
      <c r="E3" s="71">
        <v>80</v>
      </c>
      <c r="F3" s="104">
        <v>100</v>
      </c>
      <c r="G3" s="105"/>
      <c r="H3" s="90">
        <v>100</v>
      </c>
    </row>
    <row r="4" spans="1:8" x14ac:dyDescent="0.2">
      <c r="A4" s="97" t="s">
        <v>274</v>
      </c>
      <c r="B4" s="97" t="s">
        <v>275</v>
      </c>
      <c r="C4" s="103">
        <v>3</v>
      </c>
      <c r="D4" s="97">
        <v>16</v>
      </c>
      <c r="E4" s="71">
        <v>80</v>
      </c>
      <c r="F4" s="104">
        <v>100</v>
      </c>
      <c r="G4" s="105">
        <v>30</v>
      </c>
      <c r="H4" s="90">
        <v>130</v>
      </c>
    </row>
    <row r="5" spans="1:8" x14ac:dyDescent="0.2">
      <c r="A5" s="97" t="s">
        <v>276</v>
      </c>
      <c r="B5" s="97" t="s">
        <v>277</v>
      </c>
      <c r="C5" s="103">
        <v>3</v>
      </c>
      <c r="D5" s="97">
        <v>16</v>
      </c>
      <c r="E5" s="71">
        <v>80</v>
      </c>
      <c r="F5" s="104">
        <v>100</v>
      </c>
      <c r="G5" s="105"/>
      <c r="H5" s="90">
        <v>100</v>
      </c>
    </row>
    <row r="6" spans="1:8" x14ac:dyDescent="0.2">
      <c r="A6" s="97" t="s">
        <v>278</v>
      </c>
      <c r="B6" s="97" t="s">
        <v>279</v>
      </c>
      <c r="C6" s="103">
        <v>3</v>
      </c>
      <c r="D6" s="97">
        <v>8</v>
      </c>
      <c r="E6" s="71">
        <v>85</v>
      </c>
      <c r="F6" s="104">
        <v>100</v>
      </c>
      <c r="G6" s="105"/>
      <c r="H6" s="90">
        <v>100</v>
      </c>
    </row>
    <row r="7" spans="1:8" x14ac:dyDescent="0.2">
      <c r="A7" s="97" t="s">
        <v>280</v>
      </c>
      <c r="B7" s="97" t="s">
        <v>281</v>
      </c>
      <c r="C7" s="103">
        <v>4</v>
      </c>
      <c r="D7" s="97">
        <v>16</v>
      </c>
      <c r="E7" s="71">
        <v>202</v>
      </c>
      <c r="F7" s="104">
        <v>340</v>
      </c>
      <c r="G7" s="105"/>
      <c r="H7" s="90">
        <v>340</v>
      </c>
    </row>
    <row r="8" spans="1:8" x14ac:dyDescent="0.2">
      <c r="A8" s="97" t="s">
        <v>282</v>
      </c>
      <c r="B8" s="97" t="s">
        <v>283</v>
      </c>
      <c r="C8" s="103">
        <v>4</v>
      </c>
      <c r="D8" s="97">
        <v>16</v>
      </c>
      <c r="E8" s="71">
        <v>202</v>
      </c>
      <c r="F8" s="104">
        <v>293</v>
      </c>
      <c r="G8" s="105"/>
      <c r="H8" s="90">
        <v>293</v>
      </c>
    </row>
    <row r="9" spans="1:8" x14ac:dyDescent="0.2">
      <c r="A9" s="97" t="s">
        <v>284</v>
      </c>
      <c r="B9" s="97" t="s">
        <v>285</v>
      </c>
      <c r="C9" s="103">
        <v>2</v>
      </c>
      <c r="D9" s="97">
        <v>8</v>
      </c>
      <c r="E9" s="71">
        <v>80</v>
      </c>
      <c r="F9" s="104">
        <v>100</v>
      </c>
      <c r="G9" s="105"/>
      <c r="H9" s="90">
        <v>100</v>
      </c>
    </row>
    <row r="10" spans="1:8" x14ac:dyDescent="0.2">
      <c r="A10" s="97" t="s">
        <v>286</v>
      </c>
      <c r="B10" s="97" t="s">
        <v>287</v>
      </c>
      <c r="C10" s="103">
        <v>3</v>
      </c>
      <c r="D10" s="97">
        <v>8</v>
      </c>
      <c r="E10" s="71">
        <v>80</v>
      </c>
      <c r="F10" s="104">
        <v>100</v>
      </c>
      <c r="G10" s="105"/>
      <c r="H10" s="90">
        <v>100</v>
      </c>
    </row>
    <row r="11" spans="1:8" x14ac:dyDescent="0.2">
      <c r="A11" s="97" t="s">
        <v>288</v>
      </c>
      <c r="B11" s="97" t="s">
        <v>289</v>
      </c>
      <c r="C11" s="103">
        <v>2</v>
      </c>
      <c r="D11" s="97">
        <v>8</v>
      </c>
      <c r="E11" s="71">
        <v>80</v>
      </c>
      <c r="F11" s="104">
        <v>100</v>
      </c>
      <c r="G11" s="105"/>
      <c r="H11" s="90">
        <v>100</v>
      </c>
    </row>
    <row r="12" spans="1:8" x14ac:dyDescent="0.2">
      <c r="A12" s="106" t="s">
        <v>290</v>
      </c>
      <c r="B12" s="97" t="s">
        <v>291</v>
      </c>
      <c r="C12" s="103">
        <v>2</v>
      </c>
      <c r="D12" s="97">
        <v>8</v>
      </c>
      <c r="E12" s="97">
        <v>110</v>
      </c>
      <c r="F12" s="104">
        <v>100</v>
      </c>
      <c r="G12" s="105"/>
      <c r="H12" s="90">
        <v>100</v>
      </c>
    </row>
    <row r="13" spans="1:8" x14ac:dyDescent="0.2">
      <c r="A13" s="97" t="s">
        <v>292</v>
      </c>
      <c r="B13" s="97" t="s">
        <v>293</v>
      </c>
      <c r="C13" s="103">
        <v>4</v>
      </c>
      <c r="D13" s="97">
        <v>16</v>
      </c>
      <c r="E13" s="97">
        <v>110</v>
      </c>
      <c r="F13" s="104">
        <v>100</v>
      </c>
      <c r="G13" s="105"/>
      <c r="H13" s="90">
        <v>100</v>
      </c>
    </row>
    <row r="14" spans="1:8" x14ac:dyDescent="0.2">
      <c r="A14" s="97" t="s">
        <v>294</v>
      </c>
      <c r="B14" s="97" t="s">
        <v>295</v>
      </c>
      <c r="C14" s="103">
        <v>2</v>
      </c>
      <c r="D14" s="97">
        <v>8</v>
      </c>
      <c r="E14" s="97">
        <v>110</v>
      </c>
      <c r="F14" s="104">
        <v>100</v>
      </c>
      <c r="G14" s="105"/>
      <c r="H14" s="90">
        <v>100</v>
      </c>
    </row>
    <row r="15" spans="1:8" ht="25.5" x14ac:dyDescent="0.2">
      <c r="A15" s="103" t="s">
        <v>296</v>
      </c>
      <c r="B15" s="103" t="s">
        <v>297</v>
      </c>
      <c r="C15" s="103">
        <v>2</v>
      </c>
      <c r="D15" s="103">
        <v>10</v>
      </c>
      <c r="E15" s="97">
        <v>110</v>
      </c>
      <c r="F15" s="104">
        <v>100</v>
      </c>
      <c r="G15" s="105"/>
      <c r="H15" s="90">
        <v>100</v>
      </c>
    </row>
    <row r="16" spans="1:8" ht="25.5" x14ac:dyDescent="0.2">
      <c r="A16" s="103" t="s">
        <v>298</v>
      </c>
      <c r="B16" s="103" t="s">
        <v>299</v>
      </c>
      <c r="C16" s="103">
        <v>2</v>
      </c>
      <c r="D16" s="103">
        <v>8</v>
      </c>
      <c r="E16" s="97">
        <v>100</v>
      </c>
      <c r="F16" s="104">
        <v>101</v>
      </c>
      <c r="G16" s="105"/>
      <c r="H16" s="90">
        <v>101</v>
      </c>
    </row>
    <row r="17" spans="1:8" ht="25.5" x14ac:dyDescent="0.2">
      <c r="A17" s="103" t="s">
        <v>300</v>
      </c>
      <c r="B17" s="103" t="s">
        <v>301</v>
      </c>
      <c r="C17" s="103">
        <v>4</v>
      </c>
      <c r="D17" s="97">
        <v>16</v>
      </c>
      <c r="E17" s="97">
        <v>100</v>
      </c>
      <c r="F17" s="104">
        <v>110</v>
      </c>
      <c r="G17" s="105"/>
      <c r="H17" s="90">
        <v>110</v>
      </c>
    </row>
    <row r="18" spans="1:8" ht="25.5" x14ac:dyDescent="0.2">
      <c r="A18" s="103" t="s">
        <v>302</v>
      </c>
      <c r="B18" s="103" t="s">
        <v>303</v>
      </c>
      <c r="C18" s="103">
        <v>2</v>
      </c>
      <c r="D18" s="97">
        <v>8</v>
      </c>
      <c r="E18" s="97">
        <v>110</v>
      </c>
      <c r="F18" s="104">
        <v>100</v>
      </c>
      <c r="G18" s="105"/>
      <c r="H18" s="90">
        <v>100</v>
      </c>
    </row>
    <row r="19" spans="1:8" x14ac:dyDescent="0.2">
      <c r="A19" s="97" t="s">
        <v>304</v>
      </c>
      <c r="B19" s="97" t="s">
        <v>305</v>
      </c>
      <c r="C19" s="97">
        <v>2</v>
      </c>
      <c r="D19" s="97">
        <v>8</v>
      </c>
      <c r="E19" s="97">
        <v>110</v>
      </c>
      <c r="F19" s="104">
        <v>100</v>
      </c>
      <c r="G19" s="105"/>
      <c r="H19" s="90">
        <v>100</v>
      </c>
    </row>
    <row r="20" spans="1:8" ht="25.5" x14ac:dyDescent="0.2">
      <c r="A20" s="103" t="s">
        <v>306</v>
      </c>
      <c r="B20" s="103" t="s">
        <v>307</v>
      </c>
      <c r="C20" s="103">
        <v>2</v>
      </c>
      <c r="D20" s="97">
        <v>8</v>
      </c>
      <c r="E20" s="97">
        <v>110</v>
      </c>
      <c r="F20" s="104">
        <v>100</v>
      </c>
      <c r="G20" s="107"/>
      <c r="H20" s="90">
        <v>100</v>
      </c>
    </row>
    <row r="21" spans="1:8" ht="25.5" x14ac:dyDescent="0.2">
      <c r="A21" s="103" t="s">
        <v>308</v>
      </c>
      <c r="B21" s="103" t="s">
        <v>309</v>
      </c>
      <c r="C21" s="103">
        <v>4</v>
      </c>
      <c r="D21" s="97">
        <v>6</v>
      </c>
      <c r="E21" s="97">
        <v>110</v>
      </c>
      <c r="F21" s="104">
        <v>100</v>
      </c>
      <c r="G21" s="105"/>
      <c r="H21" s="90">
        <v>100</v>
      </c>
    </row>
    <row r="22" spans="1:8" x14ac:dyDescent="0.2">
      <c r="A22" s="97" t="s">
        <v>310</v>
      </c>
      <c r="B22" s="97" t="s">
        <v>311</v>
      </c>
      <c r="C22" s="97">
        <v>4</v>
      </c>
      <c r="D22" s="97">
        <v>12</v>
      </c>
      <c r="E22" s="97">
        <v>110</v>
      </c>
      <c r="F22" s="104">
        <v>100</v>
      </c>
      <c r="G22" s="105"/>
      <c r="H22" s="90">
        <v>100</v>
      </c>
    </row>
    <row r="23" spans="1:8" x14ac:dyDescent="0.2">
      <c r="A23" s="97" t="s">
        <v>312</v>
      </c>
      <c r="B23" s="97" t="s">
        <v>313</v>
      </c>
      <c r="C23" s="97">
        <v>2</v>
      </c>
      <c r="D23" s="97">
        <v>8</v>
      </c>
      <c r="E23" s="97">
        <v>110</v>
      </c>
      <c r="F23" s="104">
        <v>100</v>
      </c>
      <c r="G23" s="105"/>
      <c r="H23" s="90">
        <v>100</v>
      </c>
    </row>
    <row r="24" spans="1:8" x14ac:dyDescent="0.2">
      <c r="A24" s="97" t="s">
        <v>314</v>
      </c>
      <c r="B24" s="97" t="s">
        <v>315</v>
      </c>
      <c r="C24" s="97">
        <v>6</v>
      </c>
      <c r="D24" s="97">
        <v>24</v>
      </c>
      <c r="E24" s="97">
        <v>110</v>
      </c>
      <c r="F24" s="104">
        <v>200</v>
      </c>
      <c r="G24" s="105"/>
      <c r="H24" s="90">
        <v>200</v>
      </c>
    </row>
    <row r="25" spans="1:8" x14ac:dyDescent="0.2">
      <c r="A25" s="97" t="s">
        <v>316</v>
      </c>
      <c r="B25" s="97" t="s">
        <v>317</v>
      </c>
      <c r="C25" s="97">
        <v>4</v>
      </c>
      <c r="D25" s="97">
        <v>16</v>
      </c>
      <c r="E25" s="97">
        <v>110</v>
      </c>
      <c r="F25" s="104">
        <v>200</v>
      </c>
      <c r="G25" s="105"/>
      <c r="H25" s="90">
        <v>200</v>
      </c>
    </row>
    <row r="26" spans="1:8" ht="25.5" x14ac:dyDescent="0.2">
      <c r="A26" s="103" t="s">
        <v>318</v>
      </c>
      <c r="B26" s="103" t="s">
        <v>319</v>
      </c>
      <c r="C26" s="103">
        <v>4</v>
      </c>
      <c r="D26" s="97">
        <v>16</v>
      </c>
      <c r="E26" s="97">
        <v>160</v>
      </c>
      <c r="F26" s="108">
        <v>100</v>
      </c>
      <c r="G26" s="109"/>
      <c r="H26" s="90">
        <v>100</v>
      </c>
    </row>
    <row r="27" spans="1:8" ht="25.5" x14ac:dyDescent="0.2">
      <c r="A27" s="103" t="s">
        <v>320</v>
      </c>
      <c r="B27" s="103" t="s">
        <v>321</v>
      </c>
      <c r="C27" s="103">
        <v>3</v>
      </c>
      <c r="D27" s="97">
        <v>10</v>
      </c>
      <c r="E27" s="97">
        <v>80</v>
      </c>
      <c r="F27" s="108">
        <v>100</v>
      </c>
      <c r="G27" s="109"/>
      <c r="H27" s="90">
        <v>100</v>
      </c>
    </row>
    <row r="28" spans="1:8" ht="25.5" x14ac:dyDescent="0.2">
      <c r="A28" s="103" t="s">
        <v>322</v>
      </c>
      <c r="B28" s="103" t="s">
        <v>323</v>
      </c>
      <c r="C28" s="103">
        <v>2</v>
      </c>
      <c r="D28" s="97">
        <v>8</v>
      </c>
      <c r="E28" s="97">
        <v>80</v>
      </c>
      <c r="F28" s="108">
        <v>72</v>
      </c>
      <c r="G28" s="109"/>
      <c r="H28" s="90">
        <v>72</v>
      </c>
    </row>
    <row r="29" spans="1:8" ht="25.5" x14ac:dyDescent="0.2">
      <c r="A29" s="103" t="s">
        <v>324</v>
      </c>
      <c r="B29" s="103" t="s">
        <v>325</v>
      </c>
      <c r="C29" s="103">
        <v>2</v>
      </c>
      <c r="D29" s="97">
        <v>8</v>
      </c>
      <c r="E29" s="97">
        <v>80</v>
      </c>
      <c r="F29" s="108">
        <v>70</v>
      </c>
      <c r="G29" s="109"/>
      <c r="H29" s="90">
        <v>70</v>
      </c>
    </row>
    <row r="30" spans="1:8" ht="25.5" x14ac:dyDescent="0.2">
      <c r="A30" s="103" t="s">
        <v>326</v>
      </c>
      <c r="B30" s="103" t="s">
        <v>327</v>
      </c>
      <c r="C30" s="103">
        <v>2</v>
      </c>
      <c r="D30" s="97">
        <v>8</v>
      </c>
      <c r="E30" s="97">
        <v>80</v>
      </c>
      <c r="F30" s="108">
        <v>70</v>
      </c>
      <c r="G30" s="109"/>
      <c r="H30" s="90">
        <v>70</v>
      </c>
    </row>
    <row r="31" spans="1:8" ht="25.5" x14ac:dyDescent="0.2">
      <c r="A31" s="103" t="s">
        <v>328</v>
      </c>
      <c r="B31" s="103" t="s">
        <v>329</v>
      </c>
      <c r="C31" s="103">
        <v>3</v>
      </c>
      <c r="D31" s="97">
        <v>12</v>
      </c>
      <c r="E31" s="97">
        <v>80</v>
      </c>
      <c r="F31" s="108">
        <v>100</v>
      </c>
      <c r="G31" s="109"/>
      <c r="H31" s="90">
        <v>100</v>
      </c>
    </row>
    <row r="32" spans="1:8" ht="25.5" x14ac:dyDescent="0.2">
      <c r="A32" s="103" t="s">
        <v>330</v>
      </c>
      <c r="B32" s="103" t="s">
        <v>331</v>
      </c>
      <c r="C32" s="103">
        <v>2</v>
      </c>
      <c r="D32" s="97">
        <v>8</v>
      </c>
      <c r="E32" s="97">
        <v>80</v>
      </c>
      <c r="F32" s="108">
        <v>70</v>
      </c>
      <c r="G32" s="109"/>
      <c r="H32" s="90">
        <v>70</v>
      </c>
    </row>
    <row r="33" spans="1:8" ht="25.5" x14ac:dyDescent="0.2">
      <c r="A33" s="103" t="s">
        <v>332</v>
      </c>
      <c r="B33" s="103" t="s">
        <v>333</v>
      </c>
      <c r="C33" s="103">
        <v>4</v>
      </c>
      <c r="D33" s="97">
        <v>16</v>
      </c>
      <c r="E33" s="97">
        <v>110</v>
      </c>
      <c r="F33" s="108">
        <v>300</v>
      </c>
      <c r="G33" s="109"/>
      <c r="H33" s="90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DC-PROD</vt:lpstr>
      <vt:lpstr>PROD_VMS</vt:lpstr>
      <vt:lpstr>DR-PROD</vt:lpstr>
      <vt:lpstr>DR_VMS</vt:lpstr>
      <vt:lpstr> DC-NON-PROD V2</vt:lpstr>
      <vt:lpstr>Non_Prod_VMS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</dc:creator>
  <cp:lastModifiedBy>wipl</cp:lastModifiedBy>
  <dcterms:created xsi:type="dcterms:W3CDTF">2021-08-13T02:49:43Z</dcterms:created>
  <dcterms:modified xsi:type="dcterms:W3CDTF">2022-03-16T09:09:37Z</dcterms:modified>
</cp:coreProperties>
</file>