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stiShrivastava\Downloads\DataAnalysisWithExcel-main\DataAnalysisWithExcel-main\"/>
    </mc:Choice>
  </mc:AlternateContent>
  <xr:revisionPtr revIDLastSave="0" documentId="13_ncr:1_{A943B383-F0D7-4382-B092-63D948CA3D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itanic_data" sheetId="1" r:id="rId1"/>
  </sheets>
  <definedNames>
    <definedName name="solver_adj" localSheetId="0" hidden="1">titanic_data!$W$28:$X$28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titanic_data!$W$28:$X$28</definedName>
    <definedName name="solver_lhs2" localSheetId="0" hidden="1">titanic_data!$W$28:$X$28</definedName>
    <definedName name="solver_lhs3" localSheetId="0" hidden="1">titanic_data!$W$28:$X$28</definedName>
    <definedName name="solver_lhs4" localSheetId="0" hidden="1">titanic_data!$Z$31</definedName>
    <definedName name="solver_mip" localSheetId="0" hidden="1">2147483647</definedName>
    <definedName name="solver_mni" localSheetId="0" hidden="1">30</definedName>
    <definedName name="solver_mrt" localSheetId="0" hidden="1">0.5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titanic_data!$AC$31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l4" localSheetId="0" hidden="1">3</definedName>
    <definedName name="solver_rhs1" localSheetId="0" hidden="1">15</definedName>
    <definedName name="solver_rhs2" localSheetId="0" hidden="1">"integer"</definedName>
    <definedName name="solver_rhs3" localSheetId="0" hidden="1">1</definedName>
    <definedName name="solver_rhs4" localSheetId="0" hidden="1">0.05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1" i="1" l="1"/>
  <c r="W31" i="1"/>
  <c r="S2" i="1"/>
  <c r="AC12" i="1" s="1"/>
  <c r="Y13" i="1" a="1"/>
  <c r="Y16" i="1" a="1"/>
  <c r="Y19" i="1" a="1"/>
  <c r="Y17" i="1" a="1"/>
  <c r="Y18" i="1" a="1"/>
  <c r="Z31" i="1" a="1"/>
  <c r="Y8" i="1" a="1"/>
  <c r="Y11" i="1" a="1"/>
  <c r="Y14" i="1" a="1"/>
  <c r="Y20" i="1" a="1"/>
  <c r="Y15" i="1" a="1"/>
  <c r="Y10" i="1" a="1"/>
  <c r="Y12" i="1" a="1"/>
  <c r="Y6" i="1" a="1"/>
  <c r="Y9" i="1" a="1"/>
  <c r="Y7" i="1" a="1"/>
  <c r="Z31" i="1" l="1"/>
  <c r="AC10" i="1"/>
  <c r="AC6" i="1"/>
  <c r="AC9" i="1"/>
  <c r="AC20" i="1"/>
  <c r="AC8" i="1"/>
  <c r="AC19" i="1"/>
  <c r="AC7" i="1"/>
  <c r="AC18" i="1"/>
  <c r="AC11" i="1"/>
  <c r="AC16" i="1"/>
  <c r="AC15" i="1"/>
  <c r="AC14" i="1"/>
  <c r="AC13" i="1"/>
  <c r="AC17" i="1"/>
  <c r="Y14" i="1"/>
  <c r="Y19" i="1"/>
  <c r="Y7" i="1"/>
  <c r="Y12" i="1"/>
  <c r="Y18" i="1"/>
  <c r="Y17" i="1"/>
  <c r="Y16" i="1"/>
  <c r="Y10" i="1"/>
  <c r="Y11" i="1"/>
  <c r="Y15" i="1"/>
  <c r="Y9" i="1"/>
  <c r="Y20" i="1"/>
  <c r="Y8" i="1"/>
  <c r="Y13" i="1"/>
  <c r="Y6" i="1"/>
  <c r="T15" i="1"/>
  <c r="T13" i="1"/>
  <c r="T11" i="1"/>
  <c r="T12" i="1"/>
  <c r="T19" i="1"/>
  <c r="T21" i="1"/>
  <c r="T17" i="1"/>
  <c r="T20" i="1"/>
  <c r="T10" i="1"/>
  <c r="T8" i="1"/>
  <c r="T9" i="1"/>
  <c r="T6" i="1"/>
  <c r="T18" i="1"/>
  <c r="T7" i="1"/>
  <c r="AA31" i="1" a="1"/>
  <c r="T16" i="1"/>
  <c r="T14" i="1"/>
  <c r="AB12" i="1" l="1"/>
  <c r="AB15" i="1"/>
  <c r="AB8" i="1"/>
  <c r="AB13" i="1"/>
  <c r="AB14" i="1"/>
  <c r="AB16" i="1"/>
  <c r="AB18" i="1"/>
  <c r="AB10" i="1"/>
  <c r="AB11" i="1"/>
  <c r="AB31" i="1"/>
  <c r="AB19" i="1"/>
  <c r="AB7" i="1"/>
  <c r="AB17" i="1"/>
  <c r="AB20" i="1"/>
  <c r="AB9" i="1"/>
  <c r="AB6" i="1"/>
  <c r="AA6" i="1"/>
  <c r="AA8" i="1"/>
  <c r="AA20" i="1"/>
  <c r="AA17" i="1"/>
  <c r="AA19" i="1"/>
  <c r="AA14" i="1"/>
  <c r="AA7" i="1"/>
  <c r="AA11" i="1"/>
  <c r="AA16" i="1"/>
  <c r="AA18" i="1"/>
  <c r="AA9" i="1"/>
  <c r="AA15" i="1"/>
  <c r="AA10" i="1"/>
  <c r="AA13" i="1"/>
  <c r="AA12" i="1"/>
  <c r="AA31" i="1"/>
  <c r="AD17" i="1" l="1"/>
  <c r="AE17" i="1" s="1"/>
  <c r="AC31" i="1"/>
  <c r="AD10" i="1"/>
  <c r="AE10" i="1" s="1"/>
  <c r="AD12" i="1"/>
  <c r="AE12" i="1" s="1"/>
  <c r="AD9" i="1"/>
  <c r="AE9" i="1" s="1"/>
  <c r="AD7" i="1"/>
  <c r="AE7" i="1" s="1"/>
  <c r="AD18" i="1"/>
  <c r="AE18" i="1" s="1"/>
  <c r="AD20" i="1"/>
  <c r="AE20" i="1" s="1"/>
  <c r="AD6" i="1"/>
  <c r="AE6" i="1" s="1"/>
  <c r="AD14" i="1"/>
  <c r="AE14" i="1" s="1"/>
  <c r="AD16" i="1"/>
  <c r="AE16" i="1" s="1"/>
  <c r="AD19" i="1"/>
  <c r="AE19" i="1" s="1"/>
  <c r="AD8" i="1"/>
  <c r="AE8" i="1" s="1"/>
  <c r="AD15" i="1"/>
  <c r="AE15" i="1" s="1"/>
  <c r="AD11" i="1"/>
  <c r="AE11" i="1" s="1"/>
  <c r="AD13" i="1"/>
  <c r="AE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<sst xmlns="http://schemas.openxmlformats.org/spreadsheetml/2006/main" count="89" uniqueCount="37">
  <si>
    <t>FirstClass</t>
  </si>
  <si>
    <t>SecondClass</t>
  </si>
  <si>
    <t>ThirdClass</t>
  </si>
  <si>
    <t>Female</t>
  </si>
  <si>
    <t>AgeMissing</t>
  </si>
  <si>
    <t>Child</t>
  </si>
  <si>
    <t>Adult</t>
  </si>
  <si>
    <t>Elderly</t>
  </si>
  <si>
    <t>IsSolo</t>
  </si>
  <si>
    <t>IsCouple</t>
  </si>
  <si>
    <t>IsTriplet</t>
  </si>
  <si>
    <t>IsGroup</t>
  </si>
  <si>
    <t>HasChild</t>
  </si>
  <si>
    <t>HasElderly</t>
  </si>
  <si>
    <t>NoAges</t>
  </si>
  <si>
    <t>Survived</t>
  </si>
  <si>
    <t>Total "Transactions":</t>
  </si>
  <si>
    <t>Feature Frequency Lookup Table</t>
  </si>
  <si>
    <t>Feature Index</t>
  </si>
  <si>
    <t>Feature</t>
  </si>
  <si>
    <t>Frequency</t>
  </si>
  <si>
    <t>LHS</t>
  </si>
  <si>
    <t>RHS</t>
  </si>
  <si>
    <t>Occurrences</t>
  </si>
  <si>
    <t>LHS Freq</t>
  </si>
  <si>
    <t>RHS Freq</t>
  </si>
  <si>
    <t>Trans</t>
  </si>
  <si>
    <t>Predicted Trans</t>
  </si>
  <si>
    <t>Lift</t>
  </si>
  <si>
    <t xml:space="preserve">2-Way Lift </t>
  </si>
  <si>
    <t>Feature 1 Index</t>
  </si>
  <si>
    <t>Feature 2 Index</t>
  </si>
  <si>
    <t>Feature 1</t>
  </si>
  <si>
    <t>Feature 2</t>
  </si>
  <si>
    <t>Feature 3</t>
  </si>
  <si>
    <t>Occurrences Freq</t>
  </si>
  <si>
    <t>3-Way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</si>
</sst>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164" fontId="0" fillId="0" borderId="0" xfId="1" applyNumberFormat="1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tanic_data" displayName="titanic_data" ref="A1:P892" totalsRowShown="0">
  <autoFilter ref="A1:P892" xr:uid="{00000000-0009-0000-0100-000001000000}"/>
  <tableColumns count="16">
    <tableColumn id="1" xr3:uid="{00000000-0010-0000-0000-000001000000}" name="FirstClass"/>
    <tableColumn id="2" xr3:uid="{00000000-0010-0000-0000-000002000000}" name="SecondClass"/>
    <tableColumn id="3" xr3:uid="{00000000-0010-0000-0000-000003000000}" name="ThirdClass"/>
    <tableColumn id="4" xr3:uid="{00000000-0010-0000-0000-000004000000}" name="Female"/>
    <tableColumn id="5" xr3:uid="{00000000-0010-0000-0000-000005000000}" name="AgeMissing"/>
    <tableColumn id="6" xr3:uid="{00000000-0010-0000-0000-000006000000}" name="Child"/>
    <tableColumn id="7" xr3:uid="{00000000-0010-0000-0000-000007000000}" name="Adult"/>
    <tableColumn id="8" xr3:uid="{00000000-0010-0000-0000-000008000000}" name="Elderly"/>
    <tableColumn id="9" xr3:uid="{00000000-0010-0000-0000-000009000000}" name="IsSolo"/>
    <tableColumn id="10" xr3:uid="{00000000-0010-0000-0000-00000A000000}" name="IsCouple"/>
    <tableColumn id="11" xr3:uid="{00000000-0010-0000-0000-00000B000000}" name="IsTriplet"/>
    <tableColumn id="12" xr3:uid="{00000000-0010-0000-0000-00000C000000}" name="IsGroup"/>
    <tableColumn id="13" xr3:uid="{00000000-0010-0000-0000-00000D000000}" name="HasChild"/>
    <tableColumn id="14" xr3:uid="{00000000-0010-0000-0000-00000E000000}" name="HasElderly"/>
    <tableColumn id="15" xr3:uid="{00000000-0010-0000-0000-00000F000000}" name="NoAges"/>
    <tableColumn id="16" xr3:uid="{00000000-0010-0000-0000-000010000000}" name="Survi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92"/>
  <sheetViews>
    <sheetView tabSelected="1" topLeftCell="S1" workbookViewId="0">
      <selection activeCell="W1" sqref="W1"/>
    </sheetView>
  </sheetViews>
  <sheetFormatPr defaultRowHeight="14.5" x14ac:dyDescent="0.35"/>
  <cols>
    <col min="1" max="1" width="11" customWidth="1"/>
    <col min="2" max="2" width="13.453125" customWidth="1"/>
    <col min="3" max="3" width="11.6328125" customWidth="1"/>
    <col min="4" max="4" width="9.36328125" customWidth="1"/>
    <col min="5" max="5" width="12.90625" customWidth="1"/>
    <col min="10" max="10" width="10.453125" customWidth="1"/>
    <col min="11" max="11" width="10" customWidth="1"/>
    <col min="12" max="12" width="9.81640625" customWidth="1"/>
    <col min="13" max="13" width="10.453125" customWidth="1"/>
    <col min="14" max="14" width="12" customWidth="1"/>
    <col min="15" max="15" width="9.54296875" customWidth="1"/>
    <col min="16" max="16" width="10.453125" customWidth="1"/>
    <col min="18" max="18" width="24.54296875" bestFit="1" customWidth="1"/>
    <col min="19" max="19" width="11.54296875" bestFit="1" customWidth="1"/>
    <col min="20" max="20" width="10.81640625" bestFit="1" customWidth="1"/>
    <col min="23" max="24" width="14.453125" bestFit="1" customWidth="1"/>
    <col min="25" max="25" width="12.81640625" bestFit="1" customWidth="1"/>
    <col min="26" max="26" width="16" bestFit="1" customWidth="1"/>
    <col min="27" max="28" width="13.453125" bestFit="1" customWidth="1"/>
    <col min="29" max="29" width="12" bestFit="1" customWidth="1"/>
    <col min="30" max="30" width="16" bestFit="1" customWidth="1"/>
    <col min="31" max="31" width="12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31" ht="18.5" x14ac:dyDescent="0.4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 s="3" t="s">
        <v>16</v>
      </c>
      <c r="S2" s="3">
        <f>COUNT(titanic_data[FirstClass])</f>
        <v>891</v>
      </c>
    </row>
    <row r="3" spans="1:31" x14ac:dyDescent="0.35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31" ht="18.5" x14ac:dyDescent="0.45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R4" s="6" t="s">
        <v>17</v>
      </c>
      <c r="S4" s="6"/>
      <c r="T4" s="6"/>
      <c r="W4" s="7" t="s">
        <v>29</v>
      </c>
      <c r="X4" s="7"/>
      <c r="Y4" s="7"/>
      <c r="Z4" s="7"/>
      <c r="AA4" s="7"/>
      <c r="AB4" s="7"/>
      <c r="AC4" s="7"/>
      <c r="AD4" s="7"/>
      <c r="AE4" s="7"/>
    </row>
    <row r="5" spans="1:31" ht="15.5" x14ac:dyDescent="0.3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R5" s="2" t="s">
        <v>18</v>
      </c>
      <c r="S5" s="2" t="s">
        <v>19</v>
      </c>
      <c r="T5" s="2" t="s">
        <v>20</v>
      </c>
      <c r="W5" s="2" t="s">
        <v>21</v>
      </c>
      <c r="X5" s="2" t="s">
        <v>22</v>
      </c>
      <c r="Y5" s="2" t="s">
        <v>23</v>
      </c>
      <c r="AA5" s="2" t="s">
        <v>24</v>
      </c>
      <c r="AB5" s="2" t="s">
        <v>25</v>
      </c>
      <c r="AC5" s="2" t="s">
        <v>26</v>
      </c>
      <c r="AD5" s="2" t="s">
        <v>27</v>
      </c>
      <c r="AE5" s="2" t="s">
        <v>28</v>
      </c>
    </row>
    <row r="6" spans="1:31" x14ac:dyDescent="0.3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1</v>
      </c>
      <c r="S6" t="s">
        <v>0</v>
      </c>
      <c r="T6" s="4">
        <f ca="1">SUM(INDIRECT("titanic_data["&amp;S6&amp;"]"))/$S$2</f>
        <v>0.24242424242424243</v>
      </c>
      <c r="W6" t="s">
        <v>0</v>
      </c>
      <c r="X6" t="s">
        <v>15</v>
      </c>
      <c r="Y6" cm="1">
        <f t="array" aca="1" ref="Y6" ca="1">SUM(INDIRECT("titanic_data["&amp;W6&amp;"]")*INDIRECT("titanic_data["&amp;X6&amp;"]"))</f>
        <v>136</v>
      </c>
      <c r="AA6">
        <f ca="1">VLOOKUP(W6,S6:T21,2,FALSE)</f>
        <v>0.24242424242424243</v>
      </c>
      <c r="AB6">
        <f ca="1">VLOOKUP(X6,S6:T21,2,FALSE)</f>
        <v>0.38383838383838381</v>
      </c>
      <c r="AC6">
        <f>$S$2</f>
        <v>891</v>
      </c>
      <c r="AD6">
        <f ca="1">AA6*AB6*AC6</f>
        <v>82.909090909090907</v>
      </c>
      <c r="AE6">
        <f ca="1">Y6/AD6</f>
        <v>1.6403508771929824</v>
      </c>
    </row>
    <row r="7" spans="1:31" x14ac:dyDescent="0.35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R7">
        <v>2</v>
      </c>
      <c r="S7" t="s">
        <v>1</v>
      </c>
      <c r="T7" s="4">
        <f t="shared" ref="T7:T21" ca="1" si="0">SUM(INDIRECT("titanic_data["&amp;S7&amp;"]"))/$S$2</f>
        <v>0.20650953984287318</v>
      </c>
      <c r="W7" t="s">
        <v>1</v>
      </c>
      <c r="X7" t="s">
        <v>15</v>
      </c>
      <c r="Y7" cm="1">
        <f t="array" aca="1" ref="Y7" ca="1">SUM(INDIRECT("titanic_data["&amp;W7&amp;"]")*INDIRECT("titanic_data["&amp;X7&amp;"]"))</f>
        <v>87</v>
      </c>
      <c r="AA7">
        <f t="shared" ref="AA7:AA20" ca="1" si="1">VLOOKUP(W7,S7:T22,2,FALSE)</f>
        <v>0.20650953984287318</v>
      </c>
      <c r="AB7">
        <f t="shared" ref="AB7:AB20" ca="1" si="2">VLOOKUP(X7,S7:T22,2,FALSE)</f>
        <v>0.38383838383838381</v>
      </c>
      <c r="AC7">
        <f t="shared" ref="AC7:AC20" si="3">$S$2</f>
        <v>891</v>
      </c>
      <c r="AD7">
        <f t="shared" ref="AD7:AD20" ca="1" si="4">AA7*AB7*AC7</f>
        <v>70.62626262626263</v>
      </c>
      <c r="AE7">
        <f t="shared" ref="AE7:AE20" ca="1" si="5">Y7/AD7</f>
        <v>1.2318363844393592</v>
      </c>
    </row>
    <row r="8" spans="1:31" x14ac:dyDescent="0.3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3</v>
      </c>
      <c r="S8" t="s">
        <v>2</v>
      </c>
      <c r="T8" s="4">
        <f t="shared" ca="1" si="0"/>
        <v>0.55106621773288444</v>
      </c>
      <c r="W8" t="s">
        <v>2</v>
      </c>
      <c r="X8" t="s">
        <v>15</v>
      </c>
      <c r="Y8" cm="1">
        <f t="array" aca="1" ref="Y8" ca="1">SUM(INDIRECT("titanic_data["&amp;W8&amp;"]")*INDIRECT("titanic_data["&amp;X8&amp;"]"))</f>
        <v>119</v>
      </c>
      <c r="AA8">
        <f t="shared" ca="1" si="1"/>
        <v>0.55106621773288444</v>
      </c>
      <c r="AB8">
        <f t="shared" ca="1" si="2"/>
        <v>0.38383838383838381</v>
      </c>
      <c r="AC8">
        <f t="shared" si="3"/>
        <v>891</v>
      </c>
      <c r="AD8">
        <f t="shared" ca="1" si="4"/>
        <v>188.46464646464645</v>
      </c>
      <c r="AE8">
        <f t="shared" ca="1" si="5"/>
        <v>0.63141815843070004</v>
      </c>
    </row>
    <row r="9" spans="1:31" x14ac:dyDescent="0.3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R9">
        <v>4</v>
      </c>
      <c r="S9" t="s">
        <v>3</v>
      </c>
      <c r="T9" s="4">
        <f t="shared" ca="1" si="0"/>
        <v>0.35241301907968575</v>
      </c>
      <c r="W9" t="s">
        <v>3</v>
      </c>
      <c r="X9" t="s">
        <v>15</v>
      </c>
      <c r="Y9" cm="1">
        <f t="array" aca="1" ref="Y9" ca="1">SUM(INDIRECT("titanic_data["&amp;W9&amp;"]")*INDIRECT("titanic_data["&amp;X9&amp;"]"))</f>
        <v>233</v>
      </c>
      <c r="AA9">
        <f t="shared" ca="1" si="1"/>
        <v>0.35241301907968575</v>
      </c>
      <c r="AB9">
        <f t="shared" ca="1" si="2"/>
        <v>0.38383838383838381</v>
      </c>
      <c r="AC9">
        <f t="shared" si="3"/>
        <v>891</v>
      </c>
      <c r="AD9">
        <f t="shared" ca="1" si="4"/>
        <v>120.52525252525253</v>
      </c>
      <c r="AE9">
        <f t="shared" ca="1" si="5"/>
        <v>1.9332048273550118</v>
      </c>
    </row>
    <row r="10" spans="1:31" x14ac:dyDescent="0.35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R10">
        <v>5</v>
      </c>
      <c r="S10" t="s">
        <v>4</v>
      </c>
      <c r="T10" s="4">
        <f t="shared" ca="1" si="0"/>
        <v>0.19865319865319866</v>
      </c>
      <c r="W10" t="s">
        <v>4</v>
      </c>
      <c r="X10" t="s">
        <v>15</v>
      </c>
      <c r="Y10" cm="1">
        <f t="array" aca="1" ref="Y10" ca="1">SUM(INDIRECT("titanic_data["&amp;W10&amp;"]")*INDIRECT("titanic_data["&amp;X10&amp;"]"))</f>
        <v>52</v>
      </c>
      <c r="AA10">
        <f t="shared" ca="1" si="1"/>
        <v>0.19865319865319866</v>
      </c>
      <c r="AB10">
        <f t="shared" ca="1" si="2"/>
        <v>0.38383838383838381</v>
      </c>
      <c r="AC10">
        <f t="shared" si="3"/>
        <v>891</v>
      </c>
      <c r="AD10">
        <f t="shared" ca="1" si="4"/>
        <v>67.939393939393938</v>
      </c>
      <c r="AE10">
        <f t="shared" ca="1" si="5"/>
        <v>0.7653880463871543</v>
      </c>
    </row>
    <row r="11" spans="1:31" x14ac:dyDescent="0.35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R11">
        <v>6</v>
      </c>
      <c r="S11" t="s">
        <v>5</v>
      </c>
      <c r="T11" s="4">
        <f t="shared" ca="1" si="0"/>
        <v>0.12682379349046016</v>
      </c>
      <c r="W11" t="s">
        <v>5</v>
      </c>
      <c r="X11" t="s">
        <v>15</v>
      </c>
      <c r="Y11" cm="1">
        <f t="array" aca="1" ref="Y11" ca="1">SUM(INDIRECT("titanic_data["&amp;W11&amp;"]")*INDIRECT("titanic_data["&amp;X11&amp;"]"))</f>
        <v>61</v>
      </c>
      <c r="AA11">
        <f t="shared" ca="1" si="1"/>
        <v>0.12682379349046016</v>
      </c>
      <c r="AB11">
        <f t="shared" ca="1" si="2"/>
        <v>0.38383838383838381</v>
      </c>
      <c r="AC11">
        <f t="shared" si="3"/>
        <v>891</v>
      </c>
      <c r="AD11">
        <f t="shared" ca="1" si="4"/>
        <v>43.373737373737377</v>
      </c>
      <c r="AE11">
        <f t="shared" ca="1" si="5"/>
        <v>1.4063809967396366</v>
      </c>
    </row>
    <row r="12" spans="1:31" x14ac:dyDescent="0.35">
      <c r="A12">
        <v>0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R12">
        <v>7</v>
      </c>
      <c r="S12" t="s">
        <v>6</v>
      </c>
      <c r="T12" s="4">
        <f t="shared" ca="1" si="0"/>
        <v>0.62738496071829408</v>
      </c>
      <c r="W12" t="s">
        <v>6</v>
      </c>
      <c r="X12" t="s">
        <v>15</v>
      </c>
      <c r="Y12" cm="1">
        <f t="array" aca="1" ref="Y12" ca="1">SUM(INDIRECT("titanic_data["&amp;W12&amp;"]")*INDIRECT("titanic_data["&amp;X12&amp;"]"))</f>
        <v>216</v>
      </c>
      <c r="AA12">
        <f t="shared" ca="1" si="1"/>
        <v>0.62738496071829408</v>
      </c>
      <c r="AB12">
        <f t="shared" ca="1" si="2"/>
        <v>0.38383838383838381</v>
      </c>
      <c r="AC12">
        <f t="shared" si="3"/>
        <v>891</v>
      </c>
      <c r="AD12">
        <f t="shared" ca="1" si="4"/>
        <v>214.56565656565658</v>
      </c>
      <c r="AE12">
        <f t="shared" ca="1" si="5"/>
        <v>1.0066848695979662</v>
      </c>
    </row>
    <row r="13" spans="1:31" x14ac:dyDescent="0.35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R13">
        <v>8</v>
      </c>
      <c r="S13" t="s">
        <v>7</v>
      </c>
      <c r="T13" s="4">
        <f t="shared" ca="1" si="0"/>
        <v>4.7138047138047139E-2</v>
      </c>
      <c r="W13" t="s">
        <v>7</v>
      </c>
      <c r="X13" t="s">
        <v>15</v>
      </c>
      <c r="Y13" cm="1">
        <f t="array" aca="1" ref="Y13" ca="1">SUM(INDIRECT("titanic_data["&amp;W13&amp;"]")*INDIRECT("titanic_data["&amp;X13&amp;"]"))</f>
        <v>13</v>
      </c>
      <c r="AA13">
        <f t="shared" ca="1" si="1"/>
        <v>4.7138047138047139E-2</v>
      </c>
      <c r="AB13">
        <f t="shared" ca="1" si="2"/>
        <v>0.38383838383838381</v>
      </c>
      <c r="AC13">
        <f t="shared" si="3"/>
        <v>891</v>
      </c>
      <c r="AD13">
        <f t="shared" ca="1" si="4"/>
        <v>16.121212121212121</v>
      </c>
      <c r="AE13">
        <f t="shared" ca="1" si="5"/>
        <v>0.80639097744360899</v>
      </c>
    </row>
    <row r="14" spans="1:31" x14ac:dyDescent="0.3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9</v>
      </c>
      <c r="S14" t="s">
        <v>8</v>
      </c>
      <c r="T14" s="4">
        <f t="shared" ca="1" si="0"/>
        <v>0.53984287317620649</v>
      </c>
      <c r="W14" t="s">
        <v>8</v>
      </c>
      <c r="X14" t="s">
        <v>15</v>
      </c>
      <c r="Y14" cm="1">
        <f t="array" aca="1" ref="Y14" ca="1">SUM(INDIRECT("titanic_data["&amp;W14&amp;"]")*INDIRECT("titanic_data["&amp;X14&amp;"]"))</f>
        <v>130</v>
      </c>
      <c r="AA14">
        <f t="shared" ca="1" si="1"/>
        <v>0.53984287317620649</v>
      </c>
      <c r="AB14">
        <f t="shared" ca="1" si="2"/>
        <v>0.38383838383838381</v>
      </c>
      <c r="AC14">
        <f t="shared" si="3"/>
        <v>891</v>
      </c>
      <c r="AD14">
        <f t="shared" ca="1" si="4"/>
        <v>184.62626262626262</v>
      </c>
      <c r="AE14">
        <f t="shared" ca="1" si="5"/>
        <v>0.70412517780938833</v>
      </c>
    </row>
    <row r="15" spans="1:31" x14ac:dyDescent="0.35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R15">
        <v>10</v>
      </c>
      <c r="S15" t="s">
        <v>9</v>
      </c>
      <c r="T15" s="4">
        <f t="shared" ca="1" si="0"/>
        <v>0.2031425364758698</v>
      </c>
      <c r="W15" t="s">
        <v>9</v>
      </c>
      <c r="X15" t="s">
        <v>15</v>
      </c>
      <c r="Y15" cm="1">
        <f t="array" aca="1" ref="Y15" ca="1">SUM(INDIRECT("titanic_data["&amp;W15&amp;"]")*INDIRECT("titanic_data["&amp;X15&amp;"]"))</f>
        <v>93</v>
      </c>
      <c r="AA15">
        <f t="shared" ca="1" si="1"/>
        <v>0.2031425364758698</v>
      </c>
      <c r="AB15">
        <f t="shared" ca="1" si="2"/>
        <v>0.38383838383838381</v>
      </c>
      <c r="AC15">
        <f t="shared" si="3"/>
        <v>891</v>
      </c>
      <c r="AD15">
        <f t="shared" ca="1" si="4"/>
        <v>69.474747474747474</v>
      </c>
      <c r="AE15">
        <f t="shared" ca="1" si="5"/>
        <v>1.3386158767083454</v>
      </c>
    </row>
    <row r="16" spans="1:31" x14ac:dyDescent="0.35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R16">
        <v>11</v>
      </c>
      <c r="S16" t="s">
        <v>10</v>
      </c>
      <c r="T16" s="4">
        <f t="shared" ca="1" si="0"/>
        <v>0.11335578002244669</v>
      </c>
      <c r="W16" t="s">
        <v>10</v>
      </c>
      <c r="X16" t="s">
        <v>15</v>
      </c>
      <c r="Y16" cm="1">
        <f t="array" aca="1" ref="Y16" ca="1">SUM(INDIRECT("titanic_data["&amp;W16&amp;"]")*INDIRECT("titanic_data["&amp;X16&amp;"]"))</f>
        <v>66</v>
      </c>
      <c r="AA16">
        <f t="shared" ca="1" si="1"/>
        <v>0.11335578002244669</v>
      </c>
      <c r="AB16">
        <f t="shared" ca="1" si="2"/>
        <v>0.38383838383838381</v>
      </c>
      <c r="AC16">
        <f t="shared" si="3"/>
        <v>891</v>
      </c>
      <c r="AD16">
        <f t="shared" ca="1" si="4"/>
        <v>38.767676767676761</v>
      </c>
      <c r="AE16">
        <f t="shared" ca="1" si="5"/>
        <v>1.7024491922876501</v>
      </c>
    </row>
    <row r="17" spans="1:31" x14ac:dyDescent="0.35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R17">
        <v>12</v>
      </c>
      <c r="S17" t="s">
        <v>11</v>
      </c>
      <c r="T17" s="4">
        <f t="shared" ca="1" si="0"/>
        <v>0.143658810325477</v>
      </c>
      <c r="W17" t="s">
        <v>11</v>
      </c>
      <c r="X17" t="s">
        <v>15</v>
      </c>
      <c r="Y17" cm="1">
        <f t="array" aca="1" ref="Y17" ca="1">SUM(INDIRECT("titanic_data["&amp;W17&amp;"]")*INDIRECT("titanic_data["&amp;X17&amp;"]"))</f>
        <v>53</v>
      </c>
      <c r="AA17">
        <f t="shared" ca="1" si="1"/>
        <v>0.143658810325477</v>
      </c>
      <c r="AB17">
        <f t="shared" ca="1" si="2"/>
        <v>0.38383838383838381</v>
      </c>
      <c r="AC17">
        <f t="shared" si="3"/>
        <v>891</v>
      </c>
      <c r="AD17">
        <f t="shared" ca="1" si="4"/>
        <v>49.131313131313135</v>
      </c>
      <c r="AE17">
        <f t="shared" ca="1" si="5"/>
        <v>1.0787417763157894</v>
      </c>
    </row>
    <row r="18" spans="1:31" x14ac:dyDescent="0.35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R18">
        <v>13</v>
      </c>
      <c r="S18" t="s">
        <v>12</v>
      </c>
      <c r="T18" s="4">
        <f t="shared" ca="1" si="0"/>
        <v>0.2356902356902357</v>
      </c>
      <c r="W18" t="s">
        <v>12</v>
      </c>
      <c r="X18" t="s">
        <v>15</v>
      </c>
      <c r="Y18" cm="1">
        <f t="array" aca="1" ref="Y18" ca="1">SUM(INDIRECT("titanic_data["&amp;W18&amp;"]")*INDIRECT("titanic_data["&amp;X18&amp;"]"))</f>
        <v>103</v>
      </c>
      <c r="AA18">
        <f t="shared" ca="1" si="1"/>
        <v>0.2356902356902357</v>
      </c>
      <c r="AB18">
        <f t="shared" ca="1" si="2"/>
        <v>0.38383838383838381</v>
      </c>
      <c r="AC18">
        <f t="shared" si="3"/>
        <v>891</v>
      </c>
      <c r="AD18">
        <f t="shared" ca="1" si="4"/>
        <v>80.606060606060609</v>
      </c>
      <c r="AE18">
        <f t="shared" ca="1" si="5"/>
        <v>1.2778195488721804</v>
      </c>
    </row>
    <row r="19" spans="1:31" x14ac:dyDescent="0.35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R19">
        <v>14</v>
      </c>
      <c r="S19" t="s">
        <v>13</v>
      </c>
      <c r="T19" s="4">
        <f t="shared" ca="1" si="0"/>
        <v>8.5297418630751964E-2</v>
      </c>
      <c r="W19" t="s">
        <v>13</v>
      </c>
      <c r="X19" t="s">
        <v>15</v>
      </c>
      <c r="Y19" cm="1">
        <f t="array" aca="1" ref="Y19" ca="1">SUM(INDIRECT("titanic_data["&amp;W19&amp;"]")*INDIRECT("titanic_data["&amp;X19&amp;"]"))</f>
        <v>41</v>
      </c>
      <c r="AA19">
        <f t="shared" ca="1" si="1"/>
        <v>8.5297418630751964E-2</v>
      </c>
      <c r="AB19">
        <f t="shared" ca="1" si="2"/>
        <v>0.38383838383838381</v>
      </c>
      <c r="AC19">
        <f t="shared" si="3"/>
        <v>891</v>
      </c>
      <c r="AD19">
        <f t="shared" ca="1" si="4"/>
        <v>29.171717171717169</v>
      </c>
      <c r="AE19">
        <f t="shared" ca="1" si="5"/>
        <v>1.405470914127424</v>
      </c>
    </row>
    <row r="20" spans="1:31" x14ac:dyDescent="0.35">
      <c r="A20">
        <v>0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15</v>
      </c>
      <c r="S20" t="s">
        <v>14</v>
      </c>
      <c r="T20" s="4">
        <f t="shared" ca="1" si="0"/>
        <v>0.1638608305274972</v>
      </c>
      <c r="W20" t="s">
        <v>14</v>
      </c>
      <c r="X20" t="s">
        <v>15</v>
      </c>
      <c r="Y20" cm="1">
        <f t="array" aca="1" ref="Y20" ca="1">SUM(INDIRECT("titanic_data["&amp;W20&amp;"]")*INDIRECT("titanic_data["&amp;X20&amp;"]"))</f>
        <v>40</v>
      </c>
      <c r="AA20">
        <f t="shared" ca="1" si="1"/>
        <v>0.1638608305274972</v>
      </c>
      <c r="AB20">
        <f t="shared" ca="1" si="2"/>
        <v>0.38383838383838381</v>
      </c>
      <c r="AC20">
        <f t="shared" si="3"/>
        <v>891</v>
      </c>
      <c r="AD20">
        <f t="shared" ca="1" si="4"/>
        <v>56.040404040404034</v>
      </c>
      <c r="AE20">
        <f t="shared" ca="1" si="5"/>
        <v>0.71377072819033893</v>
      </c>
    </row>
    <row r="21" spans="1:31" x14ac:dyDescent="0.35">
      <c r="A21">
        <v>0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R21">
        <v>16</v>
      </c>
      <c r="S21" t="s">
        <v>15</v>
      </c>
      <c r="T21" s="4">
        <f t="shared" ca="1" si="0"/>
        <v>0.38383838383838381</v>
      </c>
    </row>
    <row r="22" spans="1:31" x14ac:dyDescent="0.3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</row>
    <row r="23" spans="1:31" x14ac:dyDescent="0.3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31" x14ac:dyDescent="0.35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</row>
    <row r="25" spans="1:31" ht="18.5" x14ac:dyDescent="0.4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W25" s="7" t="s">
        <v>36</v>
      </c>
      <c r="X25" s="7"/>
      <c r="Y25" s="7"/>
      <c r="Z25" s="7"/>
      <c r="AA25" s="7"/>
      <c r="AB25" s="7"/>
      <c r="AC25" s="7"/>
    </row>
    <row r="26" spans="1:31" ht="15.5" x14ac:dyDescent="0.35">
      <c r="A26">
        <v>0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W26" s="8" t="s">
        <v>21</v>
      </c>
      <c r="X26" s="8"/>
      <c r="Y26" s="5" t="s">
        <v>22</v>
      </c>
    </row>
    <row r="27" spans="1:31" x14ac:dyDescent="0.35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W27" t="s">
        <v>30</v>
      </c>
      <c r="X27" t="s">
        <v>31</v>
      </c>
    </row>
    <row r="28" spans="1:31" x14ac:dyDescent="0.35">
      <c r="A28">
        <v>0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W28">
        <v>3</v>
      </c>
      <c r="X28">
        <v>9</v>
      </c>
    </row>
    <row r="29" spans="1:31" x14ac:dyDescent="0.3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31" x14ac:dyDescent="0.35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W30" s="1" t="s">
        <v>32</v>
      </c>
      <c r="X30" s="1" t="s">
        <v>33</v>
      </c>
      <c r="Y30" s="1" t="s">
        <v>34</v>
      </c>
      <c r="Z30" s="1" t="s">
        <v>35</v>
      </c>
      <c r="AA30" s="1" t="s">
        <v>24</v>
      </c>
      <c r="AB30" s="1" t="s">
        <v>25</v>
      </c>
      <c r="AC30" s="1" t="s">
        <v>28</v>
      </c>
    </row>
    <row r="31" spans="1:31" x14ac:dyDescent="0.3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W31" t="str">
        <f>VLOOKUP(W28,R6:S21,2,FALSE)</f>
        <v>ThirdClass</v>
      </c>
      <c r="X31" t="str">
        <f>VLOOKUP(X28,R6:S21,2,FALSE)</f>
        <v>IsSolo</v>
      </c>
      <c r="Y31" t="s">
        <v>15</v>
      </c>
      <c r="Z31" cm="1">
        <f t="array" aca="1" ref="Z31" ca="1">(SUM(INDIRECT("titanic_data["&amp;W31&amp;"]")*INDIRECT("titanic_data["&amp;X31&amp;"]")*INDIRECT("titanic_data["&amp;Y31&amp;"]")))/$S$2</f>
        <v>7.1829405162738502E-2</v>
      </c>
      <c r="AA31" cm="1">
        <f t="array" aca="1" ref="AA31" ca="1">(SUM(INDIRECT("titanic_data["&amp;W31&amp;"]")*INDIRECT("titanic_data["&amp;X31&amp;"]")))/$S$2</f>
        <v>0.35914702581369246</v>
      </c>
      <c r="AB31">
        <f ca="1">VLOOKUP(Y31,S6:T21,2,FALSE)</f>
        <v>0.38383838383838381</v>
      </c>
      <c r="AC31">
        <f ca="1">Z31/(AA31*AB31)</f>
        <v>0.52105263157894743</v>
      </c>
    </row>
    <row r="32" spans="1:31" x14ac:dyDescent="0.3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>
        <v>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</row>
    <row r="34" spans="1:16" x14ac:dyDescent="0.35">
      <c r="A34">
        <v>0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</row>
    <row r="35" spans="1:16" x14ac:dyDescent="0.3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</row>
    <row r="36" spans="1:16" x14ac:dyDescent="0.3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>
        <v>0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</row>
    <row r="39" spans="1:16" x14ac:dyDescent="0.35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</row>
    <row r="41" spans="1:16" x14ac:dyDescent="0.35">
      <c r="A41">
        <v>0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</row>
    <row r="42" spans="1:16" x14ac:dyDescent="0.35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>
        <v>0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5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</row>
    <row r="45" spans="1:16" x14ac:dyDescent="0.35">
      <c r="A45">
        <v>0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</row>
    <row r="46" spans="1:16" x14ac:dyDescent="0.35">
      <c r="A46">
        <v>0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35">
      <c r="A47">
        <v>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</row>
    <row r="48" spans="1:16" x14ac:dyDescent="0.35">
      <c r="A48">
        <v>0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</row>
    <row r="49" spans="1:16" x14ac:dyDescent="0.35">
      <c r="A49">
        <v>0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</row>
    <row r="50" spans="1:16" x14ac:dyDescent="0.35">
      <c r="A50">
        <v>0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</row>
    <row r="51" spans="1:16" x14ac:dyDescent="0.35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5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</row>
    <row r="53" spans="1:16" x14ac:dyDescent="0.35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>
        <v>1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 x14ac:dyDescent="0.35">
      <c r="A55">
        <v>0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 spans="1:16" x14ac:dyDescent="0.3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</row>
    <row r="57" spans="1:16" x14ac:dyDescent="0.35">
      <c r="A57">
        <v>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</row>
    <row r="58" spans="1:16" x14ac:dyDescent="0.35">
      <c r="A58">
        <v>0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</row>
    <row r="59" spans="1:16" x14ac:dyDescent="0.3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>
        <v>0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</row>
    <row r="61" spans="1:16" x14ac:dyDescent="0.3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</row>
    <row r="62" spans="1:16" x14ac:dyDescent="0.35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5">
      <c r="A63">
        <v>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</row>
    <row r="64" spans="1:16" x14ac:dyDescent="0.3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>
        <v>0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</row>
    <row r="66" spans="1:16" x14ac:dyDescent="0.35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</row>
    <row r="67" spans="1:16" x14ac:dyDescent="0.35">
      <c r="A67">
        <v>0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</row>
    <row r="68" spans="1:16" x14ac:dyDescent="0.35">
      <c r="A68">
        <v>0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 spans="1:16" x14ac:dyDescent="0.35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>
        <v>0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</row>
    <row r="71" spans="1:16" x14ac:dyDescent="0.35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5">
      <c r="A73">
        <v>0</v>
      </c>
      <c r="B73">
        <v>0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</row>
    <row r="74" spans="1:16" x14ac:dyDescent="0.3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</row>
    <row r="75" spans="1:16" x14ac:dyDescent="0.35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</row>
    <row r="77" spans="1:16" x14ac:dyDescent="0.35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5">
      <c r="A78">
        <v>0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</row>
    <row r="79" spans="1:16" x14ac:dyDescent="0.35">
      <c r="A79">
        <v>0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</row>
    <row r="80" spans="1:16" x14ac:dyDescent="0.35">
      <c r="A80">
        <v>0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</row>
    <row r="81" spans="1:16" x14ac:dyDescent="0.35">
      <c r="A81">
        <v>0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</row>
    <row r="82" spans="1:16" x14ac:dyDescent="0.3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 spans="1:16" x14ac:dyDescent="0.35">
      <c r="A84">
        <v>0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</row>
    <row r="85" spans="1:16" x14ac:dyDescent="0.3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</row>
    <row r="86" spans="1:16" x14ac:dyDescent="0.35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</row>
    <row r="87" spans="1:16" x14ac:dyDescent="0.35">
      <c r="A87">
        <v>0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 x14ac:dyDescent="0.35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</row>
    <row r="89" spans="1:16" x14ac:dyDescent="0.35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</row>
    <row r="90" spans="1:16" x14ac:dyDescent="0.35">
      <c r="A90">
        <v>1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</row>
    <row r="91" spans="1:16" x14ac:dyDescent="0.3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5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</row>
    <row r="96" spans="1:16" x14ac:dyDescent="0.35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</row>
    <row r="97" spans="1:16" x14ac:dyDescent="0.35">
      <c r="A97">
        <v>0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</row>
    <row r="98" spans="1:16" x14ac:dyDescent="0.3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</row>
    <row r="99" spans="1:16" x14ac:dyDescent="0.3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 x14ac:dyDescent="0.35">
      <c r="A100">
        <v>0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6" x14ac:dyDescent="0.3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>
        <v>0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</row>
    <row r="104" spans="1:16" x14ac:dyDescent="0.3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5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5">
      <c r="A108">
        <v>0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 x14ac:dyDescent="0.35">
      <c r="A109">
        <v>0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</row>
    <row r="110" spans="1:16" x14ac:dyDescent="0.35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5">
      <c r="A111">
        <v>0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</row>
    <row r="112" spans="1:16" x14ac:dyDescent="0.3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>
        <v>0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</row>
    <row r="114" spans="1:16" x14ac:dyDescent="0.35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5">
      <c r="A115">
        <v>0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>
        <v>0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</row>
    <row r="117" spans="1:16" x14ac:dyDescent="0.35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 x14ac:dyDescent="0.35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5">
      <c r="A121">
        <v>0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</row>
    <row r="122" spans="1:16" x14ac:dyDescent="0.35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</row>
    <row r="123" spans="1:16" x14ac:dyDescent="0.35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</row>
    <row r="124" spans="1:16" x14ac:dyDescent="0.35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</row>
    <row r="125" spans="1:16" x14ac:dyDescent="0.35">
      <c r="A125">
        <v>0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 spans="1:16" x14ac:dyDescent="0.3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5">
      <c r="A127">
        <v>0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</row>
    <row r="128" spans="1:16" x14ac:dyDescent="0.35">
      <c r="A128">
        <v>0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 x14ac:dyDescent="0.35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 x14ac:dyDescent="0.35">
      <c r="A130">
        <v>0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</row>
    <row r="131" spans="1:16" x14ac:dyDescent="0.35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5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5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0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5">
      <c r="A135">
        <v>0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</row>
    <row r="136" spans="1:16" x14ac:dyDescent="0.35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5">
      <c r="A138">
        <v>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 x14ac:dyDescent="0.3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5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</row>
    <row r="141" spans="1:16" x14ac:dyDescent="0.3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5">
      <c r="A142">
        <v>0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</row>
    <row r="143" spans="1:16" x14ac:dyDescent="0.35">
      <c r="A143">
        <v>0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</row>
    <row r="144" spans="1:16" x14ac:dyDescent="0.35">
      <c r="A144">
        <v>0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 x14ac:dyDescent="0.35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5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5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</row>
    <row r="148" spans="1:16" x14ac:dyDescent="0.3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 spans="1:16" x14ac:dyDescent="0.35">
      <c r="A149">
        <v>0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</row>
    <row r="150" spans="1:16" x14ac:dyDescent="0.35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</row>
    <row r="151" spans="1:16" x14ac:dyDescent="0.3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5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5">
      <c r="A153">
        <v>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 x14ac:dyDescent="0.3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</row>
    <row r="155" spans="1:16" x14ac:dyDescent="0.3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</row>
    <row r="156" spans="1:16" x14ac:dyDescent="0.35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</row>
    <row r="157" spans="1:16" x14ac:dyDescent="0.35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5">
      <c r="A158">
        <v>0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</row>
    <row r="159" spans="1:16" x14ac:dyDescent="0.35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5">
      <c r="A160">
        <v>0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</row>
    <row r="161" spans="1:16" x14ac:dyDescent="0.35">
      <c r="A161">
        <v>0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</row>
    <row r="162" spans="1:16" x14ac:dyDescent="0.35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</row>
    <row r="163" spans="1:16" x14ac:dyDescent="0.35">
      <c r="A163">
        <v>0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</row>
    <row r="164" spans="1:16" x14ac:dyDescent="0.35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</row>
    <row r="166" spans="1:16" x14ac:dyDescent="0.35">
      <c r="A166">
        <v>0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</row>
    <row r="167" spans="1:16" x14ac:dyDescent="0.35">
      <c r="A167">
        <v>0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1</v>
      </c>
    </row>
    <row r="168" spans="1:16" x14ac:dyDescent="0.3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 x14ac:dyDescent="0.35">
      <c r="A169">
        <v>0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</row>
    <row r="170" spans="1:16" x14ac:dyDescent="0.35">
      <c r="A170">
        <v>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</row>
    <row r="171" spans="1:16" x14ac:dyDescent="0.35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</row>
    <row r="173" spans="1:16" x14ac:dyDescent="0.35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</row>
    <row r="174" spans="1:16" x14ac:dyDescent="0.35">
      <c r="A174">
        <v>0</v>
      </c>
      <c r="B174">
        <v>0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1</v>
      </c>
    </row>
    <row r="175" spans="1:16" x14ac:dyDescent="0.35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 x14ac:dyDescent="0.35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5">
      <c r="A178">
        <v>0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</row>
    <row r="179" spans="1:16" x14ac:dyDescent="0.35">
      <c r="A179">
        <v>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5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5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 x14ac:dyDescent="0.35">
      <c r="A182">
        <v>0</v>
      </c>
      <c r="B182">
        <v>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</row>
    <row r="183" spans="1:16" x14ac:dyDescent="0.35">
      <c r="A183">
        <v>0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</row>
    <row r="184" spans="1:16" x14ac:dyDescent="0.35">
      <c r="A184">
        <v>0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</row>
    <row r="185" spans="1:16" x14ac:dyDescent="0.35">
      <c r="A185">
        <v>0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</row>
    <row r="186" spans="1:16" x14ac:dyDescent="0.35">
      <c r="A186">
        <v>0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</row>
    <row r="187" spans="1:16" x14ac:dyDescent="0.35">
      <c r="A187">
        <v>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</row>
    <row r="188" spans="1:16" x14ac:dyDescent="0.35">
      <c r="A188">
        <v>0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</row>
    <row r="189" spans="1:16" x14ac:dyDescent="0.3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</row>
    <row r="190" spans="1:16" x14ac:dyDescent="0.3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5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5">
      <c r="A192">
        <v>0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 x14ac:dyDescent="0.35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5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</row>
    <row r="195" spans="1:16" x14ac:dyDescent="0.35">
      <c r="A195">
        <v>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</row>
    <row r="196" spans="1:16" x14ac:dyDescent="0.35">
      <c r="A196">
        <v>1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</row>
    <row r="197" spans="1:16" x14ac:dyDescent="0.35">
      <c r="A197">
        <v>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</v>
      </c>
    </row>
    <row r="198" spans="1:16" x14ac:dyDescent="0.35">
      <c r="A198">
        <v>0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</row>
    <row r="199" spans="1:16" x14ac:dyDescent="0.35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5">
      <c r="A200">
        <v>0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</row>
    <row r="201" spans="1:16" x14ac:dyDescent="0.35">
      <c r="A201">
        <v>0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5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5">
      <c r="A203">
        <v>0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</row>
    <row r="204" spans="1:16" x14ac:dyDescent="0.35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</row>
    <row r="207" spans="1:16" x14ac:dyDescent="0.35">
      <c r="A207">
        <v>0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</row>
    <row r="208" spans="1:16" x14ac:dyDescent="0.35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5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</row>
    <row r="210" spans="1:16" x14ac:dyDescent="0.35">
      <c r="A210">
        <v>0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</row>
    <row r="211" spans="1:16" x14ac:dyDescent="0.3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</row>
    <row r="212" spans="1:16" x14ac:dyDescent="0.35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5">
      <c r="A213">
        <v>0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 x14ac:dyDescent="0.35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5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5">
      <c r="A216">
        <v>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</row>
    <row r="217" spans="1:16" x14ac:dyDescent="0.35">
      <c r="A217">
        <v>1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</row>
    <row r="218" spans="1:16" x14ac:dyDescent="0.3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</row>
    <row r="219" spans="1:16" x14ac:dyDescent="0.35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5">
      <c r="A220">
        <v>1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</row>
    <row r="221" spans="1:16" x14ac:dyDescent="0.35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</row>
    <row r="223" spans="1:16" x14ac:dyDescent="0.35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5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5">
      <c r="A225">
        <v>0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</row>
    <row r="226" spans="1:16" x14ac:dyDescent="0.3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</row>
    <row r="227" spans="1:16" x14ac:dyDescent="0.35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5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</row>
    <row r="229" spans="1:16" x14ac:dyDescent="0.35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5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5">
      <c r="A231">
        <v>0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</row>
    <row r="232" spans="1:16" x14ac:dyDescent="0.35">
      <c r="A232">
        <v>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</row>
    <row r="233" spans="1:16" x14ac:dyDescent="0.35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5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</row>
    <row r="235" spans="1:16" x14ac:dyDescent="0.35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</row>
    <row r="236" spans="1:16" x14ac:dyDescent="0.35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5">
      <c r="A237">
        <v>0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</row>
    <row r="238" spans="1:16" x14ac:dyDescent="0.35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5">
      <c r="A239">
        <v>0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1</v>
      </c>
    </row>
    <row r="240" spans="1:16" x14ac:dyDescent="0.35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5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>
        <v>0</v>
      </c>
      <c r="B242">
        <v>0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 x14ac:dyDescent="0.35">
      <c r="A243">
        <v>0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</row>
    <row r="244" spans="1:16" x14ac:dyDescent="0.35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5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5">
      <c r="A248">
        <v>0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0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</row>
    <row r="250" spans="1:16" x14ac:dyDescent="0.35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</row>
    <row r="251" spans="1:16" x14ac:dyDescent="0.35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5">
      <c r="A252">
        <v>0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</row>
    <row r="253" spans="1:16" x14ac:dyDescent="0.35">
      <c r="A253">
        <v>0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 x14ac:dyDescent="0.35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</row>
    <row r="255" spans="1:16" x14ac:dyDescent="0.35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>
        <v>0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 x14ac:dyDescent="0.35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</row>
    <row r="258" spans="1:16" x14ac:dyDescent="0.35">
      <c r="A258">
        <v>1</v>
      </c>
      <c r="B258">
        <v>0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 x14ac:dyDescent="0.35">
      <c r="A259">
        <v>1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1</v>
      </c>
    </row>
    <row r="260" spans="1:16" x14ac:dyDescent="0.35">
      <c r="A260">
        <v>1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1</v>
      </c>
    </row>
    <row r="261" spans="1:16" x14ac:dyDescent="0.35">
      <c r="A261">
        <v>0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 x14ac:dyDescent="0.3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</row>
    <row r="263" spans="1:16" x14ac:dyDescent="0.35">
      <c r="A263">
        <v>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1</v>
      </c>
    </row>
    <row r="264" spans="1:16" x14ac:dyDescent="0.35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5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5">
      <c r="A266">
        <v>0</v>
      </c>
      <c r="B266">
        <v>0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</row>
    <row r="267" spans="1:16" x14ac:dyDescent="0.35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5">
      <c r="A268">
        <v>0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</row>
    <row r="269" spans="1:16" x14ac:dyDescent="0.35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</row>
    <row r="270" spans="1:16" x14ac:dyDescent="0.35">
      <c r="A270">
        <v>1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1</v>
      </c>
    </row>
    <row r="271" spans="1:16" x14ac:dyDescent="0.35">
      <c r="A271">
        <v>1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1</v>
      </c>
    </row>
    <row r="272" spans="1:16" x14ac:dyDescent="0.35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</row>
    <row r="274" spans="1:16" x14ac:dyDescent="0.35">
      <c r="A274">
        <v>0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</row>
    <row r="275" spans="1:16" x14ac:dyDescent="0.35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5">
      <c r="A276">
        <v>0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</row>
    <row r="277" spans="1:16" x14ac:dyDescent="0.35">
      <c r="A277">
        <v>1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</row>
    <row r="278" spans="1:16" x14ac:dyDescent="0.35">
      <c r="A278">
        <v>0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5">
      <c r="A279">
        <v>0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</row>
    <row r="280" spans="1:16" x14ac:dyDescent="0.35">
      <c r="A280">
        <v>0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</row>
    <row r="281" spans="1:16" x14ac:dyDescent="0.35">
      <c r="A281">
        <v>0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1</v>
      </c>
    </row>
    <row r="282" spans="1:16" x14ac:dyDescent="0.35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</row>
    <row r="283" spans="1:16" x14ac:dyDescent="0.35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5">
      <c r="A284">
        <v>0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 x14ac:dyDescent="0.35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 x14ac:dyDescent="0.35">
      <c r="A286">
        <v>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</row>
    <row r="287" spans="1:16" x14ac:dyDescent="0.35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5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 x14ac:dyDescent="0.35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5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</row>
    <row r="291" spans="1:16" x14ac:dyDescent="0.35">
      <c r="A291">
        <v>0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 x14ac:dyDescent="0.35">
      <c r="A292">
        <v>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</row>
    <row r="293" spans="1:16" x14ac:dyDescent="0.35">
      <c r="A293">
        <v>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</row>
    <row r="294" spans="1:16" x14ac:dyDescent="0.35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5">
      <c r="A295">
        <v>0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5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5">
      <c r="A297">
        <v>1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</row>
    <row r="298" spans="1:16" x14ac:dyDescent="0.35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5">
      <c r="A299">
        <v>1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</row>
    <row r="300" spans="1:16" x14ac:dyDescent="0.35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</row>
    <row r="301" spans="1:16" x14ac:dyDescent="0.35">
      <c r="A301">
        <v>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</row>
    <row r="302" spans="1:16" x14ac:dyDescent="0.35">
      <c r="A302">
        <v>0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</row>
    <row r="303" spans="1:16" x14ac:dyDescent="0.35">
      <c r="A303">
        <v>0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1</v>
      </c>
    </row>
    <row r="304" spans="1:16" x14ac:dyDescent="0.35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>
        <v>0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</row>
    <row r="306" spans="1:16" x14ac:dyDescent="0.35">
      <c r="A306">
        <v>0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</row>
    <row r="307" spans="1:16" x14ac:dyDescent="0.35">
      <c r="A307">
        <v>1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</row>
    <row r="308" spans="1:16" x14ac:dyDescent="0.35">
      <c r="A308">
        <v>1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1</v>
      </c>
    </row>
    <row r="309" spans="1:16" x14ac:dyDescent="0.35">
      <c r="A309">
        <v>1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1</v>
      </c>
    </row>
    <row r="310" spans="1:16" x14ac:dyDescent="0.3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5">
      <c r="A311">
        <v>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</row>
    <row r="312" spans="1:16" x14ac:dyDescent="0.35">
      <c r="A312">
        <v>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1</v>
      </c>
    </row>
    <row r="313" spans="1:16" x14ac:dyDescent="0.35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  <c r="P313">
        <v>1</v>
      </c>
    </row>
    <row r="314" spans="1:16" x14ac:dyDescent="0.35">
      <c r="A314">
        <v>0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5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 x14ac:dyDescent="0.35">
      <c r="A317">
        <v>0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</row>
    <row r="318" spans="1:16" x14ac:dyDescent="0.35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</row>
    <row r="319" spans="1:16" x14ac:dyDescent="0.35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5">
      <c r="A320">
        <v>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1</v>
      </c>
    </row>
    <row r="321" spans="1:16" x14ac:dyDescent="0.35">
      <c r="A321">
        <v>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</row>
    <row r="322" spans="1:16" x14ac:dyDescent="0.35">
      <c r="A322">
        <v>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5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5">
      <c r="A324">
        <v>0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</row>
    <row r="325" spans="1:16" x14ac:dyDescent="0.35">
      <c r="A325">
        <v>0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</v>
      </c>
    </row>
    <row r="326" spans="1:16" x14ac:dyDescent="0.35">
      <c r="A326">
        <v>0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 x14ac:dyDescent="0.35">
      <c r="A327">
        <v>1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1</v>
      </c>
    </row>
    <row r="328" spans="1:16" x14ac:dyDescent="0.35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 x14ac:dyDescent="0.35">
      <c r="A329">
        <v>0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</row>
    <row r="330" spans="1:16" x14ac:dyDescent="0.35">
      <c r="A330">
        <v>0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1</v>
      </c>
    </row>
    <row r="331" spans="1:16" x14ac:dyDescent="0.35">
      <c r="A331">
        <v>1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</row>
    <row r="332" spans="1:16" x14ac:dyDescent="0.35">
      <c r="A332">
        <v>0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1</v>
      </c>
    </row>
    <row r="333" spans="1:16" x14ac:dyDescent="0.35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5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 x14ac:dyDescent="0.35">
      <c r="A335">
        <v>0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 x14ac:dyDescent="0.35">
      <c r="A336">
        <v>1</v>
      </c>
      <c r="B336">
        <v>0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</row>
    <row r="337" spans="1:16" x14ac:dyDescent="0.35">
      <c r="A337">
        <v>0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</row>
    <row r="338" spans="1:16" x14ac:dyDescent="0.35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5">
      <c r="A339">
        <v>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1</v>
      </c>
    </row>
    <row r="340" spans="1:16" x14ac:dyDescent="0.35">
      <c r="A340">
        <v>0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</row>
    <row r="341" spans="1:16" x14ac:dyDescent="0.35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>
        <v>0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1</v>
      </c>
    </row>
    <row r="343" spans="1:16" x14ac:dyDescent="0.35">
      <c r="A343">
        <v>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1</v>
      </c>
    </row>
    <row r="344" spans="1:16" x14ac:dyDescent="0.35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5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5">
      <c r="A347">
        <v>0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</row>
    <row r="348" spans="1:16" x14ac:dyDescent="0.35">
      <c r="A348">
        <v>0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</row>
    <row r="349" spans="1:16" x14ac:dyDescent="0.35">
      <c r="A349">
        <v>0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</row>
    <row r="350" spans="1:16" x14ac:dyDescent="0.35">
      <c r="A350">
        <v>0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1</v>
      </c>
    </row>
    <row r="351" spans="1:16" x14ac:dyDescent="0.35">
      <c r="A351">
        <v>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5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5">
      <c r="A353">
        <v>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</row>
    <row r="354" spans="1:16" x14ac:dyDescent="0.35">
      <c r="A354">
        <v>0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 x14ac:dyDescent="0.35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5">
      <c r="A356">
        <v>0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</row>
    <row r="357" spans="1:16" x14ac:dyDescent="0.35">
      <c r="A357">
        <v>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5">
      <c r="A358">
        <v>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</row>
    <row r="359" spans="1:16" x14ac:dyDescent="0.35">
      <c r="A359">
        <v>0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5">
      <c r="A360">
        <v>0</v>
      </c>
      <c r="B360">
        <v>0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</row>
    <row r="361" spans="1:16" x14ac:dyDescent="0.35">
      <c r="A361">
        <v>0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</row>
    <row r="362" spans="1:16" x14ac:dyDescent="0.35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</row>
    <row r="363" spans="1:16" x14ac:dyDescent="0.35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5">
      <c r="A364">
        <v>0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5">
      <c r="A365">
        <v>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5">
      <c r="A366">
        <v>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</row>
    <row r="367" spans="1:16" x14ac:dyDescent="0.35">
      <c r="A367">
        <v>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5">
      <c r="A368">
        <v>1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</row>
    <row r="369" spans="1:16" x14ac:dyDescent="0.35">
      <c r="A369">
        <v>0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</row>
    <row r="370" spans="1:16" x14ac:dyDescent="0.35">
      <c r="A370">
        <v>0</v>
      </c>
      <c r="B370">
        <v>0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</row>
    <row r="371" spans="1:16" x14ac:dyDescent="0.35">
      <c r="A371">
        <v>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</row>
    <row r="372" spans="1:16" x14ac:dyDescent="0.3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</row>
    <row r="373" spans="1:16" x14ac:dyDescent="0.35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5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5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</row>
    <row r="376" spans="1:16" x14ac:dyDescent="0.35">
      <c r="A376">
        <v>0</v>
      </c>
      <c r="B376">
        <v>0</v>
      </c>
      <c r="C376">
        <v>1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</row>
    <row r="377" spans="1:16" x14ac:dyDescent="0.35">
      <c r="A377">
        <v>1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</row>
    <row r="378" spans="1:16" x14ac:dyDescent="0.35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</row>
    <row r="379" spans="1:16" x14ac:dyDescent="0.35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 x14ac:dyDescent="0.35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5">
      <c r="A381">
        <v>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5">
      <c r="A382">
        <v>1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</row>
    <row r="383" spans="1:16" x14ac:dyDescent="0.35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1</v>
      </c>
    </row>
    <row r="384" spans="1:16" x14ac:dyDescent="0.35">
      <c r="A384">
        <v>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5">
      <c r="A385">
        <v>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</row>
    <row r="386" spans="1:16" x14ac:dyDescent="0.35">
      <c r="A386">
        <v>0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</row>
    <row r="387" spans="1:16" x14ac:dyDescent="0.35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</row>
    <row r="388" spans="1:16" x14ac:dyDescent="0.35">
      <c r="A388">
        <v>0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</row>
    <row r="389" spans="1:16" x14ac:dyDescent="0.35">
      <c r="A389">
        <v>0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</row>
    <row r="390" spans="1:16" x14ac:dyDescent="0.35">
      <c r="A390">
        <v>0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</row>
    <row r="391" spans="1:16" x14ac:dyDescent="0.35">
      <c r="A391">
        <v>0</v>
      </c>
      <c r="B391">
        <v>1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</row>
    <row r="392" spans="1:16" x14ac:dyDescent="0.35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1</v>
      </c>
    </row>
    <row r="393" spans="1:16" x14ac:dyDescent="0.35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</row>
    <row r="394" spans="1:16" x14ac:dyDescent="0.35">
      <c r="A394">
        <v>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5">
      <c r="A395">
        <v>1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1</v>
      </c>
    </row>
    <row r="396" spans="1:16" x14ac:dyDescent="0.35">
      <c r="A396">
        <v>0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1</v>
      </c>
    </row>
    <row r="397" spans="1:16" x14ac:dyDescent="0.35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5">
      <c r="A398">
        <v>0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5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5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5">
      <c r="A401">
        <v>0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</row>
    <row r="402" spans="1:16" x14ac:dyDescent="0.35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</row>
    <row r="403" spans="1:16" x14ac:dyDescent="0.35">
      <c r="A403">
        <v>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5">
      <c r="A404">
        <v>0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5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5">
      <c r="A406">
        <v>0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5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5">
      <c r="A409">
        <v>0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1</v>
      </c>
    </row>
    <row r="410" spans="1:16" x14ac:dyDescent="0.35">
      <c r="A410">
        <v>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5">
      <c r="A411">
        <v>0</v>
      </c>
      <c r="B411">
        <v>0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</row>
    <row r="412" spans="1:16" x14ac:dyDescent="0.35">
      <c r="A412">
        <v>0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</row>
    <row r="413" spans="1:16" x14ac:dyDescent="0.35">
      <c r="A413">
        <v>0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</row>
    <row r="414" spans="1:16" x14ac:dyDescent="0.35">
      <c r="A414">
        <v>1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</row>
    <row r="415" spans="1:16" x14ac:dyDescent="0.35">
      <c r="A415">
        <v>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</row>
    <row r="416" spans="1:16" x14ac:dyDescent="0.35">
      <c r="A416">
        <v>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</row>
    <row r="417" spans="1:16" x14ac:dyDescent="0.35">
      <c r="A417">
        <v>0</v>
      </c>
      <c r="B417">
        <v>0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</row>
    <row r="418" spans="1:16" x14ac:dyDescent="0.35">
      <c r="A418">
        <v>0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1</v>
      </c>
    </row>
    <row r="419" spans="1:16" x14ac:dyDescent="0.35">
      <c r="A419">
        <v>0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</row>
    <row r="420" spans="1:16" x14ac:dyDescent="0.35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5">
      <c r="A421">
        <v>0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 x14ac:dyDescent="0.35">
      <c r="A422">
        <v>0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</row>
    <row r="423" spans="1:16" x14ac:dyDescent="0.35">
      <c r="A423">
        <v>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5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5">
      <c r="A425">
        <v>0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 x14ac:dyDescent="0.35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 x14ac:dyDescent="0.35">
      <c r="A427">
        <v>0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</row>
    <row r="428" spans="1:16" x14ac:dyDescent="0.35">
      <c r="A428">
        <v>0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</row>
    <row r="429" spans="1:16" x14ac:dyDescent="0.35">
      <c r="A429">
        <v>0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</row>
    <row r="430" spans="1:16" x14ac:dyDescent="0.35">
      <c r="A430">
        <v>0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</row>
    <row r="431" spans="1:16" x14ac:dyDescent="0.35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</row>
    <row r="432" spans="1:16" x14ac:dyDescent="0.35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</row>
    <row r="433" spans="1:16" x14ac:dyDescent="0.35">
      <c r="A433">
        <v>0</v>
      </c>
      <c r="B433">
        <v>0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</row>
    <row r="434" spans="1:16" x14ac:dyDescent="0.35">
      <c r="A434">
        <v>0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</row>
    <row r="435" spans="1:16" x14ac:dyDescent="0.35">
      <c r="A435">
        <v>0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</row>
    <row r="436" spans="1:16" x14ac:dyDescent="0.35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5">
      <c r="A437">
        <v>1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1</v>
      </c>
    </row>
    <row r="438" spans="1:16" x14ac:dyDescent="0.35">
      <c r="A438">
        <v>0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</row>
    <row r="439" spans="1:16" x14ac:dyDescent="0.35">
      <c r="A439">
        <v>0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1</v>
      </c>
    </row>
    <row r="440" spans="1:16" x14ac:dyDescent="0.35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</row>
    <row r="441" spans="1:16" x14ac:dyDescent="0.35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5">
      <c r="A442">
        <v>0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1</v>
      </c>
    </row>
    <row r="443" spans="1:16" x14ac:dyDescent="0.35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5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5">
      <c r="A445">
        <v>0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</row>
    <row r="446" spans="1:16" x14ac:dyDescent="0.35">
      <c r="A446">
        <v>0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</row>
    <row r="447" spans="1:16" x14ac:dyDescent="0.35">
      <c r="A447">
        <v>1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1</v>
      </c>
    </row>
    <row r="448" spans="1:16" x14ac:dyDescent="0.35">
      <c r="A448">
        <v>0</v>
      </c>
      <c r="B448">
        <v>1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</row>
    <row r="449" spans="1:16" x14ac:dyDescent="0.35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</row>
    <row r="450" spans="1:16" x14ac:dyDescent="0.35">
      <c r="A450">
        <v>0</v>
      </c>
      <c r="B450">
        <v>0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1</v>
      </c>
    </row>
    <row r="451" spans="1:16" x14ac:dyDescent="0.35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</row>
    <row r="452" spans="1:16" x14ac:dyDescent="0.35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</row>
    <row r="453" spans="1:16" x14ac:dyDescent="0.35">
      <c r="A453">
        <v>0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</row>
    <row r="454" spans="1:16" x14ac:dyDescent="0.35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5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</row>
    <row r="456" spans="1:16" x14ac:dyDescent="0.35">
      <c r="A456">
        <v>0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</row>
    <row r="457" spans="1:16" x14ac:dyDescent="0.35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</row>
    <row r="458" spans="1:16" x14ac:dyDescent="0.35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 x14ac:dyDescent="0.35">
      <c r="A459">
        <v>1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</row>
    <row r="460" spans="1:16" x14ac:dyDescent="0.35">
      <c r="A460">
        <v>0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</row>
    <row r="461" spans="1:16" x14ac:dyDescent="0.35">
      <c r="A461">
        <v>0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</row>
    <row r="462" spans="1:16" x14ac:dyDescent="0.35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</row>
    <row r="463" spans="1:16" x14ac:dyDescent="0.35">
      <c r="A463">
        <v>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5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5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5">
      <c r="A466">
        <v>0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</row>
    <row r="467" spans="1:16" x14ac:dyDescent="0.35">
      <c r="A467">
        <v>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5">
      <c r="A468">
        <v>0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</row>
    <row r="469" spans="1:16" x14ac:dyDescent="0.35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</row>
    <row r="470" spans="1:16" x14ac:dyDescent="0.35">
      <c r="A470">
        <v>0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</row>
    <row r="471" spans="1:16" x14ac:dyDescent="0.35">
      <c r="A471">
        <v>0</v>
      </c>
      <c r="B471">
        <v>0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1</v>
      </c>
    </row>
    <row r="472" spans="1:16" x14ac:dyDescent="0.35">
      <c r="A472">
        <v>0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</row>
    <row r="473" spans="1:16" x14ac:dyDescent="0.35">
      <c r="A473">
        <v>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5">
      <c r="A474">
        <v>0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1</v>
      </c>
    </row>
    <row r="475" spans="1:16" x14ac:dyDescent="0.35">
      <c r="A475">
        <v>0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</row>
    <row r="476" spans="1:16" x14ac:dyDescent="0.35">
      <c r="A476">
        <v>0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5">
      <c r="A477">
        <v>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5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5">
      <c r="A479">
        <v>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5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0</v>
      </c>
      <c r="B481">
        <v>0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</row>
    <row r="482" spans="1:16" x14ac:dyDescent="0.35">
      <c r="A482">
        <v>0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</row>
    <row r="483" spans="1:16" x14ac:dyDescent="0.35">
      <c r="A483">
        <v>0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</row>
    <row r="484" spans="1:16" x14ac:dyDescent="0.35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5">
      <c r="A485">
        <v>0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</row>
    <row r="486" spans="1:16" x14ac:dyDescent="0.35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</row>
    <row r="487" spans="1:16" x14ac:dyDescent="0.35">
      <c r="A487">
        <v>0</v>
      </c>
      <c r="B487">
        <v>0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</row>
    <row r="488" spans="1:16" x14ac:dyDescent="0.35">
      <c r="A488">
        <v>1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</row>
    <row r="489" spans="1:16" x14ac:dyDescent="0.35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</row>
    <row r="490" spans="1:16" x14ac:dyDescent="0.35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5">
      <c r="A491">
        <v>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1</v>
      </c>
    </row>
    <row r="492" spans="1:16" x14ac:dyDescent="0.35">
      <c r="A492">
        <v>0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</row>
    <row r="493" spans="1:16" x14ac:dyDescent="0.35">
      <c r="A493">
        <v>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5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 x14ac:dyDescent="0.35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 x14ac:dyDescent="0.35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5">
      <c r="A497">
        <v>0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 x14ac:dyDescent="0.35">
      <c r="A498">
        <v>1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</row>
    <row r="499" spans="1:16" x14ac:dyDescent="0.35">
      <c r="A499">
        <v>0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5">
      <c r="A500">
        <v>1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</row>
    <row r="501" spans="1:16" x14ac:dyDescent="0.35">
      <c r="A501">
        <v>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5">
      <c r="A502">
        <v>0</v>
      </c>
      <c r="B502">
        <v>0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</row>
    <row r="503" spans="1:16" x14ac:dyDescent="0.35">
      <c r="A503">
        <v>0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5">
      <c r="A504">
        <v>0</v>
      </c>
      <c r="B504">
        <v>0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</row>
    <row r="505" spans="1:16" x14ac:dyDescent="0.35">
      <c r="A505">
        <v>0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5">
      <c r="A506">
        <v>1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1</v>
      </c>
    </row>
    <row r="507" spans="1:16" x14ac:dyDescent="0.35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</row>
    <row r="508" spans="1:16" x14ac:dyDescent="0.35">
      <c r="A508">
        <v>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1</v>
      </c>
    </row>
    <row r="509" spans="1:16" x14ac:dyDescent="0.35">
      <c r="A509">
        <v>1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</row>
    <row r="510" spans="1:16" x14ac:dyDescent="0.35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5">
      <c r="A511">
        <v>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</row>
    <row r="512" spans="1:16" x14ac:dyDescent="0.35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</row>
    <row r="513" spans="1:16" x14ac:dyDescent="0.35">
      <c r="A513">
        <v>0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</row>
    <row r="514" spans="1:16" x14ac:dyDescent="0.35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</row>
    <row r="515" spans="1:16" x14ac:dyDescent="0.35">
      <c r="A515">
        <v>1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</row>
    <row r="516" spans="1:16" x14ac:dyDescent="0.35">
      <c r="A516">
        <v>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5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0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</row>
    <row r="519" spans="1:16" x14ac:dyDescent="0.35">
      <c r="A519">
        <v>0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</row>
    <row r="520" spans="1:16" x14ac:dyDescent="0.35">
      <c r="A520">
        <v>0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</row>
    <row r="521" spans="1:16" x14ac:dyDescent="0.35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5">
      <c r="A522">
        <v>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</row>
    <row r="523" spans="1:16" x14ac:dyDescent="0.35">
      <c r="A523">
        <v>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5">
      <c r="A524">
        <v>0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</row>
    <row r="525" spans="1:16" x14ac:dyDescent="0.35">
      <c r="A525">
        <v>1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</row>
    <row r="526" spans="1:16" x14ac:dyDescent="0.35">
      <c r="A526">
        <v>0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</row>
    <row r="527" spans="1:16" x14ac:dyDescent="0.35">
      <c r="A527">
        <v>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5">
      <c r="A528">
        <v>0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</row>
    <row r="529" spans="1:16" x14ac:dyDescent="0.35">
      <c r="A529">
        <v>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</row>
    <row r="530" spans="1:16" x14ac:dyDescent="0.35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5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0</v>
      </c>
      <c r="B532">
        <v>1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1</v>
      </c>
    </row>
    <row r="533" spans="1:16" x14ac:dyDescent="0.35">
      <c r="A533">
        <v>0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</row>
    <row r="534" spans="1:16" x14ac:dyDescent="0.35">
      <c r="A534">
        <v>0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</row>
    <row r="535" spans="1:16" x14ac:dyDescent="0.35">
      <c r="A535">
        <v>0</v>
      </c>
      <c r="B535">
        <v>0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1</v>
      </c>
    </row>
    <row r="536" spans="1:16" x14ac:dyDescent="0.35">
      <c r="A536">
        <v>0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5">
      <c r="A537">
        <v>0</v>
      </c>
      <c r="B537">
        <v>1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1</v>
      </c>
    </row>
    <row r="538" spans="1:16" x14ac:dyDescent="0.35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1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</row>
    <row r="540" spans="1:16" x14ac:dyDescent="0.35">
      <c r="A540">
        <v>0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</row>
    <row r="541" spans="1:16" x14ac:dyDescent="0.35">
      <c r="A541">
        <v>1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</row>
    <row r="542" spans="1:16" x14ac:dyDescent="0.35">
      <c r="A542">
        <v>1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</row>
    <row r="543" spans="1:16" x14ac:dyDescent="0.35">
      <c r="A543">
        <v>0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</row>
    <row r="544" spans="1:16" x14ac:dyDescent="0.35">
      <c r="A544">
        <v>0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</row>
    <row r="545" spans="1:16" x14ac:dyDescent="0.35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</row>
    <row r="546" spans="1:16" x14ac:dyDescent="0.35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5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</row>
    <row r="548" spans="1:16" x14ac:dyDescent="0.35">
      <c r="A548">
        <v>0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</row>
    <row r="549" spans="1:16" x14ac:dyDescent="0.35">
      <c r="A549">
        <v>0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</row>
    <row r="550" spans="1:16" x14ac:dyDescent="0.35">
      <c r="A550">
        <v>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</row>
    <row r="551" spans="1:16" x14ac:dyDescent="0.35">
      <c r="A551">
        <v>0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1</v>
      </c>
    </row>
    <row r="552" spans="1:16" x14ac:dyDescent="0.35">
      <c r="A552">
        <v>1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1</v>
      </c>
    </row>
    <row r="553" spans="1:16" x14ac:dyDescent="0.35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5">
      <c r="A554">
        <v>0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</row>
    <row r="555" spans="1:16" x14ac:dyDescent="0.35">
      <c r="A555">
        <v>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</row>
    <row r="556" spans="1:16" x14ac:dyDescent="0.35">
      <c r="A556">
        <v>0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</row>
    <row r="557" spans="1:16" x14ac:dyDescent="0.35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</row>
    <row r="558" spans="1:16" x14ac:dyDescent="0.35">
      <c r="A558">
        <v>1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</row>
    <row r="559" spans="1:16" x14ac:dyDescent="0.35">
      <c r="A559">
        <v>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 x14ac:dyDescent="0.35">
      <c r="A560">
        <v>1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1</v>
      </c>
    </row>
    <row r="561" spans="1:16" x14ac:dyDescent="0.35">
      <c r="A561">
        <v>0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</row>
    <row r="562" spans="1:16" x14ac:dyDescent="0.35">
      <c r="A562">
        <v>0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</row>
    <row r="563" spans="1:16" x14ac:dyDescent="0.35">
      <c r="A563">
        <v>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5">
      <c r="A564">
        <v>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5">
      <c r="A565">
        <v>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</row>
    <row r="566" spans="1:16" x14ac:dyDescent="0.35">
      <c r="A566">
        <v>0</v>
      </c>
      <c r="B566">
        <v>0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</row>
    <row r="567" spans="1:16" x14ac:dyDescent="0.35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5">
      <c r="A568">
        <v>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5">
      <c r="A569">
        <v>0</v>
      </c>
      <c r="B569">
        <v>0</v>
      </c>
      <c r="C569">
        <v>1</v>
      </c>
      <c r="D569">
        <v>1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</row>
    <row r="570" spans="1:16" x14ac:dyDescent="0.35">
      <c r="A570">
        <v>0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</row>
    <row r="571" spans="1:16" x14ac:dyDescent="0.35">
      <c r="A571">
        <v>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</row>
    <row r="572" spans="1:16" x14ac:dyDescent="0.35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1</v>
      </c>
    </row>
    <row r="573" spans="1:16" x14ac:dyDescent="0.35">
      <c r="A573">
        <v>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</v>
      </c>
    </row>
    <row r="574" spans="1:16" x14ac:dyDescent="0.35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</row>
    <row r="575" spans="1:16" x14ac:dyDescent="0.35">
      <c r="A575">
        <v>0</v>
      </c>
      <c r="B575">
        <v>0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</row>
    <row r="576" spans="1:16" x14ac:dyDescent="0.35">
      <c r="A576">
        <v>0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</row>
    <row r="577" spans="1:16" x14ac:dyDescent="0.35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5">
      <c r="A578">
        <v>0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</row>
    <row r="579" spans="1:16" x14ac:dyDescent="0.35">
      <c r="A579">
        <v>1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</row>
    <row r="580" spans="1:16" x14ac:dyDescent="0.35">
      <c r="A580">
        <v>0</v>
      </c>
      <c r="B580">
        <v>0</v>
      </c>
      <c r="C580">
        <v>1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</row>
    <row r="581" spans="1:16" x14ac:dyDescent="0.35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</row>
    <row r="582" spans="1:16" x14ac:dyDescent="0.35">
      <c r="A582">
        <v>0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</row>
    <row r="583" spans="1:16" x14ac:dyDescent="0.35">
      <c r="A583">
        <v>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1</v>
      </c>
    </row>
    <row r="584" spans="1:16" x14ac:dyDescent="0.35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0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</row>
    <row r="587" spans="1:16" x14ac:dyDescent="0.35">
      <c r="A587">
        <v>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</row>
    <row r="588" spans="1:16" x14ac:dyDescent="0.35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5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</v>
      </c>
    </row>
    <row r="590" spans="1:16" x14ac:dyDescent="0.35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0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</row>
    <row r="592" spans="1:16" x14ac:dyDescent="0.35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5">
      <c r="A593">
        <v>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</row>
    <row r="594" spans="1:16" x14ac:dyDescent="0.35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0</v>
      </c>
      <c r="B595">
        <v>0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</row>
    <row r="596" spans="1:16" x14ac:dyDescent="0.35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5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</row>
    <row r="598" spans="1:16" x14ac:dyDescent="0.35">
      <c r="A598">
        <v>0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1</v>
      </c>
    </row>
    <row r="599" spans="1:16" x14ac:dyDescent="0.35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>
        <v>0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</row>
    <row r="601" spans="1:16" x14ac:dyDescent="0.35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</row>
    <row r="602" spans="1:16" x14ac:dyDescent="0.35">
      <c r="A602">
        <v>0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</row>
    <row r="603" spans="1:16" x14ac:dyDescent="0.35">
      <c r="A603">
        <v>0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</row>
    <row r="604" spans="1:16" x14ac:dyDescent="0.35">
      <c r="A604">
        <v>1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</row>
    <row r="607" spans="1:16" x14ac:dyDescent="0.35">
      <c r="A607">
        <v>0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0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</row>
    <row r="610" spans="1:16" x14ac:dyDescent="0.35">
      <c r="A610">
        <v>0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1</v>
      </c>
    </row>
    <row r="611" spans="1:16" x14ac:dyDescent="0.35">
      <c r="A611">
        <v>1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1</v>
      </c>
    </row>
    <row r="612" spans="1:16" x14ac:dyDescent="0.35">
      <c r="A612">
        <v>0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0</v>
      </c>
    </row>
    <row r="613" spans="1:16" x14ac:dyDescent="0.35">
      <c r="A613">
        <v>0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</row>
    <row r="614" spans="1:16" x14ac:dyDescent="0.35">
      <c r="A614">
        <v>0</v>
      </c>
      <c r="B614">
        <v>0</v>
      </c>
      <c r="C614">
        <v>1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</row>
    <row r="615" spans="1:16" x14ac:dyDescent="0.35">
      <c r="A615">
        <v>0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</row>
    <row r="616" spans="1:16" x14ac:dyDescent="0.35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0</v>
      </c>
      <c r="B617">
        <v>1</v>
      </c>
      <c r="C617">
        <v>0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1</v>
      </c>
    </row>
    <row r="618" spans="1:16" x14ac:dyDescent="0.35">
      <c r="A618">
        <v>0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</row>
    <row r="619" spans="1:16" x14ac:dyDescent="0.35">
      <c r="A619">
        <v>0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0</v>
      </c>
      <c r="B620">
        <v>1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1</v>
      </c>
    </row>
    <row r="621" spans="1:16" x14ac:dyDescent="0.35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</row>
    <row r="623" spans="1:16" x14ac:dyDescent="0.35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</row>
    <row r="624" spans="1:16" x14ac:dyDescent="0.35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1</v>
      </c>
    </row>
    <row r="625" spans="1:16" x14ac:dyDescent="0.35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</row>
    <row r="628" spans="1:16" x14ac:dyDescent="0.35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</row>
    <row r="629" spans="1:16" x14ac:dyDescent="0.35">
      <c r="A629">
        <v>1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1</v>
      </c>
    </row>
    <row r="630" spans="1:16" x14ac:dyDescent="0.35">
      <c r="A630">
        <v>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0</v>
      </c>
      <c r="B631">
        <v>0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</row>
    <row r="632" spans="1:16" x14ac:dyDescent="0.35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</row>
    <row r="633" spans="1:16" x14ac:dyDescent="0.35">
      <c r="A633">
        <v>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</row>
    <row r="635" spans="1:16" x14ac:dyDescent="0.35">
      <c r="A635">
        <v>1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</row>
    <row r="636" spans="1:16" x14ac:dyDescent="0.35">
      <c r="A636">
        <v>0</v>
      </c>
      <c r="B636">
        <v>0</v>
      </c>
      <c r="C636">
        <v>1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</row>
    <row r="637" spans="1:16" x14ac:dyDescent="0.35">
      <c r="A637">
        <v>0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</row>
    <row r="638" spans="1:16" x14ac:dyDescent="0.35">
      <c r="A638">
        <v>0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</v>
      </c>
    </row>
    <row r="640" spans="1:16" x14ac:dyDescent="0.35">
      <c r="A640">
        <v>0</v>
      </c>
      <c r="B640">
        <v>0</v>
      </c>
      <c r="C640">
        <v>1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</row>
    <row r="641" spans="1:16" x14ac:dyDescent="0.35">
      <c r="A641">
        <v>0</v>
      </c>
      <c r="B641">
        <v>0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</row>
    <row r="642" spans="1:16" x14ac:dyDescent="0.35">
      <c r="A642">
        <v>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</row>
    <row r="644" spans="1:16" x14ac:dyDescent="0.35">
      <c r="A644">
        <v>0</v>
      </c>
      <c r="B644">
        <v>0</v>
      </c>
      <c r="C644">
        <v>1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</row>
    <row r="645" spans="1:16" x14ac:dyDescent="0.35">
      <c r="A645">
        <v>0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</row>
    <row r="646" spans="1:16" x14ac:dyDescent="0.35">
      <c r="A646">
        <v>0</v>
      </c>
      <c r="B646">
        <v>0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1</v>
      </c>
    </row>
    <row r="647" spans="1:16" x14ac:dyDescent="0.35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</row>
    <row r="648" spans="1:16" x14ac:dyDescent="0.35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1</v>
      </c>
    </row>
    <row r="650" spans="1:16" x14ac:dyDescent="0.35">
      <c r="A650">
        <v>0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</row>
    <row r="651" spans="1:16" x14ac:dyDescent="0.35">
      <c r="A651">
        <v>0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</row>
    <row r="652" spans="1:16" x14ac:dyDescent="0.35">
      <c r="A652">
        <v>0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</row>
    <row r="653" spans="1:16" x14ac:dyDescent="0.35">
      <c r="A653">
        <v>0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</row>
    <row r="654" spans="1:16" x14ac:dyDescent="0.35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5">
      <c r="A655">
        <v>0</v>
      </c>
      <c r="B655">
        <v>0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</row>
    <row r="656" spans="1:16" x14ac:dyDescent="0.35">
      <c r="A656">
        <v>0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5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</row>
    <row r="658" spans="1:16" x14ac:dyDescent="0.35">
      <c r="A658">
        <v>0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</row>
    <row r="659" spans="1:16" x14ac:dyDescent="0.35">
      <c r="A659">
        <v>0</v>
      </c>
      <c r="B659">
        <v>0</v>
      </c>
      <c r="C659">
        <v>1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5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35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0</v>
      </c>
    </row>
    <row r="662" spans="1:16" x14ac:dyDescent="0.35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</row>
    <row r="663" spans="1:16" x14ac:dyDescent="0.35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5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5">
      <c r="A665">
        <v>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35">
      <c r="A666">
        <v>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</row>
    <row r="667" spans="1:16" x14ac:dyDescent="0.35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</row>
    <row r="668" spans="1:16" x14ac:dyDescent="0.35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5">
      <c r="A669">
        <v>0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</row>
    <row r="670" spans="1:16" x14ac:dyDescent="0.35">
      <c r="A670">
        <v>0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5">
      <c r="A671">
        <v>1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</row>
    <row r="672" spans="1:16" x14ac:dyDescent="0.35">
      <c r="A672">
        <v>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1</v>
      </c>
      <c r="O672">
        <v>0</v>
      </c>
      <c r="P672">
        <v>1</v>
      </c>
    </row>
    <row r="673" spans="1:16" x14ac:dyDescent="0.35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5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</row>
    <row r="675" spans="1:16" x14ac:dyDescent="0.35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</row>
    <row r="676" spans="1:16" x14ac:dyDescent="0.35">
      <c r="A676">
        <v>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</row>
    <row r="677" spans="1:16" x14ac:dyDescent="0.35">
      <c r="A677">
        <v>0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5">
      <c r="A678">
        <v>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5">
      <c r="A679">
        <v>0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</row>
    <row r="680" spans="1:16" x14ac:dyDescent="0.35">
      <c r="A680">
        <v>0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</row>
    <row r="681" spans="1:16" x14ac:dyDescent="0.35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1</v>
      </c>
    </row>
    <row r="682" spans="1:16" x14ac:dyDescent="0.35">
      <c r="A682">
        <v>0</v>
      </c>
      <c r="B682">
        <v>0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</row>
    <row r="683" spans="1:16" x14ac:dyDescent="0.35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1</v>
      </c>
    </row>
    <row r="684" spans="1:16" x14ac:dyDescent="0.35">
      <c r="A684">
        <v>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5">
      <c r="A685">
        <v>0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</row>
    <row r="686" spans="1:16" x14ac:dyDescent="0.35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1</v>
      </c>
      <c r="O686">
        <v>0</v>
      </c>
      <c r="P686">
        <v>0</v>
      </c>
    </row>
    <row r="687" spans="1:16" x14ac:dyDescent="0.35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</row>
    <row r="688" spans="1:16" x14ac:dyDescent="0.35">
      <c r="A688">
        <v>0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</row>
    <row r="689" spans="1:16" x14ac:dyDescent="0.35">
      <c r="A689">
        <v>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5">
      <c r="A690">
        <v>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5">
      <c r="A691">
        <v>1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1</v>
      </c>
    </row>
    <row r="692" spans="1:16" x14ac:dyDescent="0.35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</row>
    <row r="693" spans="1:16" x14ac:dyDescent="0.35">
      <c r="A693">
        <v>0</v>
      </c>
      <c r="B693">
        <v>0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</row>
    <row r="694" spans="1:16" x14ac:dyDescent="0.35">
      <c r="A694">
        <v>0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</row>
    <row r="695" spans="1:16" x14ac:dyDescent="0.35">
      <c r="A695">
        <v>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</row>
    <row r="697" spans="1:16" x14ac:dyDescent="0.35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5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5">
      <c r="A699">
        <v>0</v>
      </c>
      <c r="B699">
        <v>0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</row>
    <row r="700" spans="1:16" x14ac:dyDescent="0.35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</row>
    <row r="701" spans="1:16" x14ac:dyDescent="0.35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5">
      <c r="A702">
        <v>1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</row>
    <row r="703" spans="1:16" x14ac:dyDescent="0.35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</row>
    <row r="704" spans="1:16" x14ac:dyDescent="0.35">
      <c r="A704">
        <v>0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5">
      <c r="A705">
        <v>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5">
      <c r="A706">
        <v>0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5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5">
      <c r="A708">
        <v>0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</row>
    <row r="709" spans="1:16" x14ac:dyDescent="0.35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</row>
    <row r="710" spans="1:16" x14ac:dyDescent="0.35">
      <c r="A710">
        <v>1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1</v>
      </c>
    </row>
    <row r="711" spans="1:16" x14ac:dyDescent="0.35">
      <c r="A711">
        <v>0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1</v>
      </c>
    </row>
    <row r="712" spans="1:16" x14ac:dyDescent="0.35">
      <c r="A712">
        <v>1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</row>
    <row r="713" spans="1:16" x14ac:dyDescent="0.35">
      <c r="A713">
        <v>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</row>
    <row r="714" spans="1:16" x14ac:dyDescent="0.35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</row>
    <row r="715" spans="1:16" x14ac:dyDescent="0.35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5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5">
      <c r="A717">
        <v>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35">
      <c r="A718">
        <v>1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</row>
    <row r="719" spans="1:16" x14ac:dyDescent="0.35">
      <c r="A719">
        <v>0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</row>
    <row r="720" spans="1:16" x14ac:dyDescent="0.35">
      <c r="A720">
        <v>0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</row>
    <row r="721" spans="1:16" x14ac:dyDescent="0.35">
      <c r="A721">
        <v>0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35">
      <c r="A722">
        <v>0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1</v>
      </c>
    </row>
    <row r="723" spans="1:16" x14ac:dyDescent="0.35">
      <c r="A723">
        <v>0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</row>
    <row r="724" spans="1:16" x14ac:dyDescent="0.35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35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5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</row>
    <row r="727" spans="1:16" x14ac:dyDescent="0.35">
      <c r="A727">
        <v>0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5">
      <c r="A728">
        <v>0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</row>
    <row r="729" spans="1:16" x14ac:dyDescent="0.35">
      <c r="A729">
        <v>0</v>
      </c>
      <c r="B729">
        <v>0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</row>
    <row r="730" spans="1:16" x14ac:dyDescent="0.35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5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5">
      <c r="A732">
        <v>1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1</v>
      </c>
    </row>
    <row r="733" spans="1:16" x14ac:dyDescent="0.35">
      <c r="A733">
        <v>0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</row>
    <row r="734" spans="1:16" x14ac:dyDescent="0.35">
      <c r="A734">
        <v>0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</row>
    <row r="735" spans="1:16" x14ac:dyDescent="0.35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35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5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35">
      <c r="A738">
        <v>0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</row>
    <row r="739" spans="1:16" x14ac:dyDescent="0.35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1</v>
      </c>
    </row>
    <row r="740" spans="1:16" x14ac:dyDescent="0.35">
      <c r="A740">
        <v>0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</row>
    <row r="741" spans="1:16" x14ac:dyDescent="0.35">
      <c r="A741">
        <v>0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</row>
    <row r="742" spans="1:16" x14ac:dyDescent="0.35">
      <c r="A742">
        <v>1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</row>
    <row r="743" spans="1:16" x14ac:dyDescent="0.35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</row>
    <row r="744" spans="1:16" x14ac:dyDescent="0.35">
      <c r="A744">
        <v>1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1</v>
      </c>
      <c r="O744">
        <v>0</v>
      </c>
      <c r="P744">
        <v>1</v>
      </c>
    </row>
    <row r="745" spans="1:16" x14ac:dyDescent="0.35">
      <c r="A745">
        <v>0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5">
      <c r="A746">
        <v>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</row>
    <row r="747" spans="1:16" x14ac:dyDescent="0.35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</row>
    <row r="748" spans="1:16" x14ac:dyDescent="0.35">
      <c r="A748">
        <v>0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</row>
    <row r="749" spans="1:16" x14ac:dyDescent="0.35">
      <c r="A749">
        <v>0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</row>
    <row r="750" spans="1:16" x14ac:dyDescent="0.35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5">
      <c r="A751">
        <v>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5">
      <c r="A752">
        <v>0</v>
      </c>
      <c r="B752">
        <v>1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1</v>
      </c>
    </row>
    <row r="753" spans="1:16" x14ac:dyDescent="0.35">
      <c r="A753">
        <v>0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</row>
    <row r="754" spans="1:16" x14ac:dyDescent="0.35">
      <c r="A754">
        <v>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5">
      <c r="A755">
        <v>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5">
      <c r="A756">
        <v>0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1</v>
      </c>
    </row>
    <row r="757" spans="1:16" x14ac:dyDescent="0.35">
      <c r="A757">
        <v>0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1</v>
      </c>
    </row>
    <row r="758" spans="1:16" x14ac:dyDescent="0.35">
      <c r="A758">
        <v>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5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5">
      <c r="A760">
        <v>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35">
      <c r="A761">
        <v>1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1</v>
      </c>
    </row>
    <row r="762" spans="1:16" x14ac:dyDescent="0.35">
      <c r="A762">
        <v>0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35">
      <c r="A763">
        <v>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35">
      <c r="A764">
        <v>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</row>
    <row r="765" spans="1:16" x14ac:dyDescent="0.35">
      <c r="A765">
        <v>1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1</v>
      </c>
    </row>
    <row r="766" spans="1:16" x14ac:dyDescent="0.35">
      <c r="A766">
        <v>0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</row>
    <row r="767" spans="1:16" x14ac:dyDescent="0.35">
      <c r="A767">
        <v>1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1</v>
      </c>
    </row>
    <row r="768" spans="1:16" x14ac:dyDescent="0.35">
      <c r="A768">
        <v>1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</row>
    <row r="769" spans="1:16" x14ac:dyDescent="0.35">
      <c r="A769">
        <v>0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5">
      <c r="A770">
        <v>0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</row>
    <row r="771" spans="1:16" x14ac:dyDescent="0.35">
      <c r="A771">
        <v>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5">
      <c r="A772">
        <v>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5">
      <c r="A773">
        <v>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5">
      <c r="A774">
        <v>0</v>
      </c>
      <c r="B774">
        <v>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</row>
    <row r="775" spans="1:16" x14ac:dyDescent="0.35">
      <c r="A775">
        <v>0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</row>
    <row r="776" spans="1:16" x14ac:dyDescent="0.35">
      <c r="A776">
        <v>0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</row>
    <row r="777" spans="1:16" x14ac:dyDescent="0.35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5">
      <c r="A778">
        <v>0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</row>
    <row r="779" spans="1:16" x14ac:dyDescent="0.35">
      <c r="A779">
        <v>0</v>
      </c>
      <c r="B779">
        <v>0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</row>
    <row r="780" spans="1:16" x14ac:dyDescent="0.35">
      <c r="A780">
        <v>0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</row>
    <row r="781" spans="1:16" x14ac:dyDescent="0.35">
      <c r="A781">
        <v>1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1</v>
      </c>
    </row>
    <row r="782" spans="1:16" x14ac:dyDescent="0.35">
      <c r="A782">
        <v>0</v>
      </c>
      <c r="B782">
        <v>0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</row>
    <row r="783" spans="1:16" x14ac:dyDescent="0.35">
      <c r="A783">
        <v>1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</row>
    <row r="784" spans="1:16" x14ac:dyDescent="0.35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5">
      <c r="A785">
        <v>0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</row>
    <row r="786" spans="1:16" x14ac:dyDescent="0.35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35">
      <c r="A787">
        <v>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35">
      <c r="A788">
        <v>0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</row>
    <row r="789" spans="1:16" x14ac:dyDescent="0.35">
      <c r="A789">
        <v>0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</row>
    <row r="790" spans="1:16" x14ac:dyDescent="0.35">
      <c r="A790">
        <v>0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1</v>
      </c>
    </row>
    <row r="791" spans="1:16" x14ac:dyDescent="0.35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35">
      <c r="A792">
        <v>0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</row>
    <row r="793" spans="1:16" x14ac:dyDescent="0.35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</row>
    <row r="794" spans="1:16" x14ac:dyDescent="0.35">
      <c r="A794">
        <v>0</v>
      </c>
      <c r="B794">
        <v>0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</row>
    <row r="795" spans="1:16" x14ac:dyDescent="0.35">
      <c r="A795">
        <v>1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</row>
    <row r="796" spans="1:16" x14ac:dyDescent="0.35">
      <c r="A796">
        <v>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35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35">
      <c r="A798">
        <v>1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</row>
    <row r="799" spans="1:16" x14ac:dyDescent="0.35">
      <c r="A799">
        <v>0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</row>
    <row r="800" spans="1:16" x14ac:dyDescent="0.35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35">
      <c r="A801">
        <v>0</v>
      </c>
      <c r="B801">
        <v>0</v>
      </c>
      <c r="C801">
        <v>1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</row>
    <row r="802" spans="1:16" x14ac:dyDescent="0.35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35">
      <c r="A803">
        <v>0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1</v>
      </c>
    </row>
    <row r="804" spans="1:16" x14ac:dyDescent="0.35">
      <c r="A804">
        <v>1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1</v>
      </c>
    </row>
    <row r="805" spans="1:16" x14ac:dyDescent="0.35">
      <c r="A805">
        <v>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</row>
    <row r="806" spans="1:16" x14ac:dyDescent="0.35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</row>
    <row r="807" spans="1:16" x14ac:dyDescent="0.35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35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35">
      <c r="A809">
        <v>0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35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35">
      <c r="A811">
        <v>1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</row>
    <row r="812" spans="1:16" x14ac:dyDescent="0.35">
      <c r="A812">
        <v>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35">
      <c r="A813">
        <v>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35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35">
      <c r="A815">
        <v>0</v>
      </c>
      <c r="B815">
        <v>0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0</v>
      </c>
    </row>
    <row r="816" spans="1:16" x14ac:dyDescent="0.35">
      <c r="A816">
        <v>0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35">
      <c r="A817">
        <v>1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35">
      <c r="A818">
        <v>0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35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</row>
    <row r="820" spans="1:16" x14ac:dyDescent="0.35">
      <c r="A820">
        <v>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35">
      <c r="A821">
        <v>0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</row>
    <row r="822" spans="1:16" x14ac:dyDescent="0.35">
      <c r="A822">
        <v>1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1</v>
      </c>
    </row>
    <row r="823" spans="1:16" x14ac:dyDescent="0.35">
      <c r="A823">
        <v>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</row>
    <row r="824" spans="1:16" x14ac:dyDescent="0.35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35">
      <c r="A825">
        <v>0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</row>
    <row r="826" spans="1:16" x14ac:dyDescent="0.35">
      <c r="A826">
        <v>0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</row>
    <row r="827" spans="1:16" x14ac:dyDescent="0.35">
      <c r="A827">
        <v>0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</row>
    <row r="828" spans="1:16" x14ac:dyDescent="0.35">
      <c r="A828">
        <v>0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 x14ac:dyDescent="0.35">
      <c r="A829">
        <v>0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1</v>
      </c>
    </row>
    <row r="830" spans="1:16" x14ac:dyDescent="0.35">
      <c r="A830">
        <v>0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1</v>
      </c>
    </row>
    <row r="831" spans="1:16" x14ac:dyDescent="0.35">
      <c r="A831">
        <v>1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</v>
      </c>
    </row>
    <row r="832" spans="1:16" x14ac:dyDescent="0.35">
      <c r="A832">
        <v>0</v>
      </c>
      <c r="B832">
        <v>0</v>
      </c>
      <c r="C832">
        <v>1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</row>
    <row r="833" spans="1:16" x14ac:dyDescent="0.35">
      <c r="A833">
        <v>0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1</v>
      </c>
    </row>
    <row r="834" spans="1:16" x14ac:dyDescent="0.35">
      <c r="A834">
        <v>0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</row>
    <row r="835" spans="1:16" x14ac:dyDescent="0.35">
      <c r="A835">
        <v>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35">
      <c r="A836">
        <v>0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35">
      <c r="A837">
        <v>1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1</v>
      </c>
    </row>
    <row r="838" spans="1:16" x14ac:dyDescent="0.35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35">
      <c r="A839">
        <v>0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</row>
    <row r="840" spans="1:16" x14ac:dyDescent="0.35">
      <c r="A840">
        <v>0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</row>
    <row r="841" spans="1:16" x14ac:dyDescent="0.35">
      <c r="A841">
        <v>1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</row>
    <row r="842" spans="1:16" x14ac:dyDescent="0.35">
      <c r="A842">
        <v>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35">
      <c r="A843">
        <v>0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0</v>
      </c>
    </row>
    <row r="844" spans="1:16" x14ac:dyDescent="0.35">
      <c r="A844">
        <v>1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</row>
    <row r="845" spans="1:16" x14ac:dyDescent="0.35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35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</row>
    <row r="847" spans="1:16" x14ac:dyDescent="0.35">
      <c r="A847">
        <v>0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35">
      <c r="A848">
        <v>0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</row>
    <row r="849" spans="1:16" x14ac:dyDescent="0.35">
      <c r="A849">
        <v>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35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</row>
    <row r="851" spans="1:16" x14ac:dyDescent="0.35">
      <c r="A851">
        <v>1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</row>
    <row r="852" spans="1:16" x14ac:dyDescent="0.35">
      <c r="A852">
        <v>0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</row>
    <row r="853" spans="1:16" x14ac:dyDescent="0.35">
      <c r="A853">
        <v>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</row>
    <row r="854" spans="1:16" x14ac:dyDescent="0.35">
      <c r="A854">
        <v>0</v>
      </c>
      <c r="B854">
        <v>0</v>
      </c>
      <c r="C854">
        <v>1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</row>
    <row r="855" spans="1:16" x14ac:dyDescent="0.35">
      <c r="A855">
        <v>1</v>
      </c>
      <c r="B855">
        <v>0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</row>
    <row r="856" spans="1:16" x14ac:dyDescent="0.35">
      <c r="A856">
        <v>0</v>
      </c>
      <c r="B856">
        <v>1</v>
      </c>
      <c r="C856">
        <v>0</v>
      </c>
      <c r="D856">
        <v>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35">
      <c r="A857">
        <v>0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</row>
    <row r="858" spans="1:16" x14ac:dyDescent="0.35">
      <c r="A858">
        <v>1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1</v>
      </c>
    </row>
    <row r="859" spans="1:16" x14ac:dyDescent="0.35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</row>
    <row r="860" spans="1:16" x14ac:dyDescent="0.35">
      <c r="A860">
        <v>0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1</v>
      </c>
    </row>
    <row r="861" spans="1:16" x14ac:dyDescent="0.35">
      <c r="A861">
        <v>0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</row>
    <row r="862" spans="1:16" x14ac:dyDescent="0.35">
      <c r="A862">
        <v>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35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35">
      <c r="A864">
        <v>1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</row>
    <row r="865" spans="1:16" x14ac:dyDescent="0.35">
      <c r="A865">
        <v>0</v>
      </c>
      <c r="B865">
        <v>0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0</v>
      </c>
    </row>
    <row r="866" spans="1:16" x14ac:dyDescent="0.35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35">
      <c r="A867">
        <v>0</v>
      </c>
      <c r="B867">
        <v>1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</row>
    <row r="868" spans="1:16" x14ac:dyDescent="0.35">
      <c r="A868">
        <v>0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</row>
    <row r="869" spans="1:16" x14ac:dyDescent="0.35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35">
      <c r="A870">
        <v>0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</row>
    <row r="871" spans="1:16" x14ac:dyDescent="0.35">
      <c r="A871">
        <v>0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1</v>
      </c>
    </row>
    <row r="872" spans="1:16" x14ac:dyDescent="0.35">
      <c r="A872">
        <v>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35">
      <c r="A873">
        <v>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</row>
    <row r="874" spans="1:16" x14ac:dyDescent="0.35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35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35">
      <c r="A876">
        <v>0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</row>
    <row r="877" spans="1:16" x14ac:dyDescent="0.35">
      <c r="A877">
        <v>0</v>
      </c>
      <c r="B877">
        <v>0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</row>
    <row r="878" spans="1:16" x14ac:dyDescent="0.35">
      <c r="A878">
        <v>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</row>
    <row r="879" spans="1:16" x14ac:dyDescent="0.35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35">
      <c r="A880">
        <v>0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</row>
    <row r="881" spans="1:16" x14ac:dyDescent="0.35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1</v>
      </c>
    </row>
    <row r="882" spans="1:16" x14ac:dyDescent="0.35">
      <c r="A882">
        <v>0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</row>
    <row r="883" spans="1:16" x14ac:dyDescent="0.35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35">
      <c r="A884">
        <v>0</v>
      </c>
      <c r="B884">
        <v>0</v>
      </c>
      <c r="C884">
        <v>1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35">
      <c r="A885">
        <v>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5">
      <c r="A886">
        <v>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35">
      <c r="A887">
        <v>0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0</v>
      </c>
      <c r="O887">
        <v>0</v>
      </c>
      <c r="P887">
        <v>0</v>
      </c>
    </row>
    <row r="888" spans="1:16" x14ac:dyDescent="0.35">
      <c r="A888">
        <v>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35">
      <c r="A889">
        <v>1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</row>
    <row r="890" spans="1:16" x14ac:dyDescent="0.35">
      <c r="A890">
        <v>0</v>
      </c>
      <c r="B890">
        <v>0</v>
      </c>
      <c r="C890">
        <v>1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0</v>
      </c>
    </row>
    <row r="891" spans="1:16" x14ac:dyDescent="0.35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</row>
    <row r="892" spans="1:16" x14ac:dyDescent="0.35">
      <c r="A892">
        <v>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</sheetData>
  <mergeCells count="4">
    <mergeCell ref="R4:T4"/>
    <mergeCell ref="W4:AE4"/>
    <mergeCell ref="W26:X26"/>
    <mergeCell ref="W25:AC25"/>
  </mergeCells>
  <conditionalFormatting sqref="AE6:A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Shristi Shrivastava</cp:lastModifiedBy>
  <dcterms:created xsi:type="dcterms:W3CDTF">2021-06-09T23:54:24Z</dcterms:created>
  <dcterms:modified xsi:type="dcterms:W3CDTF">2022-12-24T09:37:26Z</dcterms:modified>
</cp:coreProperties>
</file>