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4b53570756f9d6/UN-BigData-Hackathon-2022/data/gistda-rice/"/>
    </mc:Choice>
  </mc:AlternateContent>
  <xr:revisionPtr revIDLastSave="2" documentId="11_D33A225337422BF53069B3BC74E87AA13CDDE9D2" xr6:coauthVersionLast="47" xr6:coauthVersionMax="47" xr10:uidLastSave="{8B914C6B-A05D-43C5-BF88-BEB79E26DC7C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1" l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" i="1"/>
</calcChain>
</file>

<file path=xl/sharedStrings.xml><?xml version="1.0" encoding="utf-8"?>
<sst xmlns="http://schemas.openxmlformats.org/spreadsheetml/2006/main" count="121" uniqueCount="109">
  <si>
    <t>* ตัวเลขพื้นที่เพาะปลูกจากตารางนี้เป็นการวิเคราะห์จากภาพถ่ายดาวเทียมเท่านั้น</t>
  </si>
  <si>
    <t>ภาค</t>
  </si>
  <si>
    <t>จังหวัด</t>
  </si>
  <si>
    <t>รวมทั้งหมด (ไร่)</t>
  </si>
  <si>
    <t>รวมทั้งหมด (ตัน)</t>
  </si>
  <si>
    <t>16-31</t>
  </si>
  <si>
    <t>1-15</t>
  </si>
  <si>
    <t>16-30</t>
  </si>
  <si>
    <t>ภาคเหนือ</t>
  </si>
  <si>
    <t>เชียงราย</t>
  </si>
  <si>
    <t>น่าน</t>
  </si>
  <si>
    <t>พะเยา</t>
  </si>
  <si>
    <t>ลำปาง</t>
  </si>
  <si>
    <t>ภาคใต้</t>
  </si>
  <si>
    <t>นครศรีธรรมราช</t>
  </si>
  <si>
    <t>พัทลุง</t>
  </si>
  <si>
    <t>สงขลา</t>
  </si>
  <si>
    <t>สตูล</t>
  </si>
  <si>
    <t>เพชรบูรณ์</t>
  </si>
  <si>
    <t>กรุงเทพมหานคร</t>
  </si>
  <si>
    <t>กำแพงเพชร</t>
  </si>
  <si>
    <t>ชัยนาท</t>
  </si>
  <si>
    <t>นครนายก</t>
  </si>
  <si>
    <t>นครปฐม</t>
  </si>
  <si>
    <t>นครสวรรค์</t>
  </si>
  <si>
    <t>นนทบุรี</t>
  </si>
  <si>
    <t>ปทุมธานี</t>
  </si>
  <si>
    <t>พระนครศรีอยุธยา</t>
  </si>
  <si>
    <t>พิจิตร</t>
  </si>
  <si>
    <t>พิษณุโลก</t>
  </si>
  <si>
    <t>ลพบุรี</t>
  </si>
  <si>
    <t>สมุทรปราการ</t>
  </si>
  <si>
    <t>สระบุรี</t>
  </si>
  <si>
    <t>สิงห์บุรี</t>
  </si>
  <si>
    <t>สุโขทัย</t>
  </si>
  <si>
    <t>สุพรรณบุรี</t>
  </si>
  <si>
    <t>อ่างทอง</t>
  </si>
  <si>
    <t>อุทัยธานี</t>
  </si>
  <si>
    <t>ภาคตะวันตก</t>
  </si>
  <si>
    <t>เพชรบุรี</t>
  </si>
  <si>
    <t>กาญจนบุรี</t>
  </si>
  <si>
    <t>ประจวบคีรีขันธ์</t>
  </si>
  <si>
    <t>ราชบุรี</t>
  </si>
  <si>
    <t>ภาคตะวันออก</t>
  </si>
  <si>
    <t>ฉะเชิงเทรา</t>
  </si>
  <si>
    <t>ชลบุรี</t>
  </si>
  <si>
    <t>ปราจีนบุรี</t>
  </si>
  <si>
    <t>ระยอง</t>
  </si>
  <si>
    <t>ภาคตะวันออกเฉียงเหนือ</t>
  </si>
  <si>
    <t>ชัยภูมิ</t>
  </si>
  <si>
    <t>นครราชสีมา</t>
  </si>
  <si>
    <t>อุดรธานี</t>
  </si>
  <si>
    <t>อุบลราชธานี</t>
  </si>
  <si>
    <t>สระแก้ว</t>
  </si>
  <si>
    <t>หนองคาย</t>
  </si>
  <si>
    <t>เชียงใหม่</t>
  </si>
  <si>
    <t>แพร่</t>
  </si>
  <si>
    <t>ลำพูน</t>
  </si>
  <si>
    <t>ตรัง</t>
  </si>
  <si>
    <t>กาฬสินธุ์</t>
  </si>
  <si>
    <t>นครพนม</t>
  </si>
  <si>
    <t>บึงกาฬ</t>
  </si>
  <si>
    <t>มหาสารคาม</t>
  </si>
  <si>
    <t>ยโสธร</t>
  </si>
  <si>
    <t>ร้อยเอ็ด</t>
  </si>
  <si>
    <t>สกลนคร</t>
  </si>
  <si>
    <t>ขอนแก่น</t>
  </si>
  <si>
    <t>บุรีรัมย์</t>
  </si>
  <si>
    <t>มุกดาหาร</t>
  </si>
  <si>
    <t>ศรีสะเกษ</t>
  </si>
  <si>
    <t>สุรินทร์</t>
  </si>
  <si>
    <t>หนองบัวลำภู</t>
  </si>
  <si>
    <t>อำนาจเจริญ</t>
  </si>
  <si>
    <t>เลย</t>
  </si>
  <si>
    <t>ตาก</t>
  </si>
  <si>
    <t>ผลรวมทั้งหมด</t>
  </si>
  <si>
    <t>สมุทรสาคร</t>
  </si>
  <si>
    <t>พื้นที่ปลูกข้าวแยกตามวันปลูก (ไร่)</t>
  </si>
  <si>
    <t>ปริมาณผลผลิตที่คาดว่าจะเก็บเกี่ยว (ตัน)</t>
  </si>
  <si>
    <t xml:space="preserve"> </t>
  </si>
  <si>
    <t>รายประเทศ แยกตามวันที่เริ่มปลูก</t>
  </si>
  <si>
    <t>ต.ค. 65</t>
  </si>
  <si>
    <t>ภาคกลาง 22 จังหวัด</t>
  </si>
  <si>
    <t>จันทบุรี</t>
  </si>
  <si>
    <t>ตราด</t>
  </si>
  <si>
    <t>แม่ฮ่องสอน</t>
  </si>
  <si>
    <t>ภาคกลาง 22 จังหวัด ผลรวม</t>
  </si>
  <si>
    <t>ภาคตะวันตก ผลรวม</t>
  </si>
  <si>
    <t>ภาคตะวันออก ผลรวม</t>
  </si>
  <si>
    <t>ภาคตะวันออกเฉียงเหนือ ผลรวม</t>
  </si>
  <si>
    <t>ภาคใต้ ผลรวม</t>
  </si>
  <si>
    <t>ภาคเหนือ ผลรวม</t>
  </si>
  <si>
    <t>นราธิวาส</t>
  </si>
  <si>
    <t>ปัตตานี</t>
  </si>
  <si>
    <t>ยะลา</t>
  </si>
  <si>
    <t>ก.ค. .65</t>
  </si>
  <si>
    <t>ส.ค. .65</t>
  </si>
  <si>
    <t>ก.ย. 65</t>
  </si>
  <si>
    <t>ธ.ค. 65</t>
  </si>
  <si>
    <t>ม.ค. 66</t>
  </si>
  <si>
    <t>16-28</t>
  </si>
  <si>
    <t>ชุมพร</t>
  </si>
  <si>
    <t>สุราษฎร์ธานี</t>
  </si>
  <si>
    <t>การติดตามพื้นที่ปลูกข้าวและคาดการณ์ผลผลิตจากดาวเทียม ณ วันที่ 31 ตุลาคม 2565</t>
  </si>
  <si>
    <t>ก.พ. 66</t>
  </si>
  <si>
    <t>พ.ย. 65</t>
  </si>
  <si>
    <t>อุตรดิตถ์</t>
  </si>
  <si>
    <t>สมุทรสงคราม</t>
  </si>
  <si>
    <t>กระบี่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</si>
</sst>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8"/>
      <name val="Calibri"/>
      <family val="2"/>
      <scheme val="minor"/>
    </font>
    <font>
      <sz val="10"/>
      <color theme="1"/>
      <name val="Tahoma"/>
      <family val="2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4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4"/>
      <name val="TH SarabunPSK"/>
      <family val="2"/>
    </font>
    <font>
      <b/>
      <sz val="14"/>
      <color theme="1"/>
      <name val="TH SarabunPSK"/>
      <family val="2"/>
      <charset val="222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0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28">
    <xf numFmtId="0" fontId="0" fillId="0" borderId="0" xfId="0"/>
    <xf numFmtId="0" fontId="4" fillId="0" borderId="0" xfId="0" applyFont="1"/>
    <xf numFmtId="49" fontId="21" fillId="3" borderId="1" xfId="43" applyNumberFormat="1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right"/>
    </xf>
    <xf numFmtId="0" fontId="23" fillId="0" borderId="0" xfId="0" applyFont="1"/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1" fillId="0" borderId="1" xfId="0" applyFont="1" applyBorder="1"/>
    <xf numFmtId="3" fontId="22" fillId="0" borderId="1" xfId="0" applyNumberFormat="1" applyFont="1" applyBorder="1"/>
    <xf numFmtId="3" fontId="21" fillId="0" borderId="1" xfId="0" applyNumberFormat="1" applyFont="1" applyBorder="1"/>
    <xf numFmtId="0" fontId="21" fillId="3" borderId="1" xfId="0" applyFont="1" applyFill="1" applyBorder="1" applyAlignment="1">
      <alignment horizontal="left"/>
    </xf>
    <xf numFmtId="0" fontId="21" fillId="3" borderId="1" xfId="0" applyFont="1" applyFill="1" applyBorder="1"/>
    <xf numFmtId="3" fontId="21" fillId="3" borderId="1" xfId="0" applyNumberFormat="1" applyFont="1" applyFill="1" applyBorder="1"/>
    <xf numFmtId="3" fontId="21" fillId="3" borderId="1" xfId="43" applyNumberFormat="1" applyFont="1" applyFill="1" applyBorder="1" applyAlignment="1">
      <alignment horizontal="center" vertical="center" wrapText="1"/>
    </xf>
    <xf numFmtId="0" fontId="21" fillId="2" borderId="1" xfId="43" applyFont="1" applyFill="1" applyBorder="1" applyAlignment="1">
      <alignment horizontal="center" vertical="center"/>
    </xf>
    <xf numFmtId="49" fontId="21" fillId="2" borderId="11" xfId="0" applyNumberFormat="1" applyFont="1" applyFill="1" applyBorder="1" applyAlignment="1">
      <alignment horizontal="center"/>
    </xf>
    <xf numFmtId="49" fontId="21" fillId="2" borderId="13" xfId="0" applyNumberFormat="1" applyFont="1" applyFill="1" applyBorder="1" applyAlignment="1">
      <alignment horizontal="center"/>
    </xf>
    <xf numFmtId="0" fontId="21" fillId="2" borderId="11" xfId="43" applyFont="1" applyFill="1" applyBorder="1" applyAlignment="1">
      <alignment horizontal="center" vertical="center"/>
    </xf>
    <xf numFmtId="0" fontId="21" fillId="2" borderId="12" xfId="43" applyFont="1" applyFill="1" applyBorder="1" applyAlignment="1">
      <alignment horizontal="center" vertical="center"/>
    </xf>
    <xf numFmtId="0" fontId="21" fillId="2" borderId="13" xfId="43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49" fontId="21" fillId="3" borderId="1" xfId="43" applyNumberFormat="1" applyFont="1" applyFill="1" applyBorder="1" applyAlignment="1">
      <alignment horizontal="center" vertical="center"/>
    </xf>
    <xf numFmtId="3" fontId="24" fillId="3" borderId="1" xfId="43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5000000}"/>
    <cellStyle name="Normal 3" xfId="43" xr:uid="{00000000-0005-0000-0000-000026000000}"/>
    <cellStyle name="Note 2" xfId="42" xr:uid="{00000000-0005-0000-0000-000027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89"/>
  <sheetViews>
    <sheetView tabSelected="1" topLeftCell="C71" zoomScaleNormal="100" workbookViewId="0">
      <selection activeCell="L90" sqref="L90"/>
    </sheetView>
  </sheetViews>
  <sheetFormatPr defaultColWidth="9.109375" defaultRowHeight="13.2"/>
  <cols>
    <col min="1" max="1" width="22.109375" style="1" bestFit="1" customWidth="1"/>
    <col min="2" max="2" width="18.6640625" style="1" customWidth="1"/>
    <col min="3" max="10" width="9.88671875" style="1" customWidth="1"/>
    <col min="11" max="11" width="13" style="1" bestFit="1" customWidth="1"/>
    <col min="12" max="12" width="9.88671875" style="1" customWidth="1"/>
    <col min="13" max="13" width="9" style="1" customWidth="1"/>
    <col min="14" max="16" width="9.88671875" style="1" customWidth="1"/>
    <col min="17" max="17" width="10.77734375" style="1" customWidth="1"/>
    <col min="18" max="19" width="9.88671875" style="1" customWidth="1"/>
    <col min="20" max="20" width="12" style="1" bestFit="1" customWidth="1"/>
    <col min="21" max="16384" width="9.109375" style="1"/>
  </cols>
  <sheetData>
    <row r="1" spans="1:21" customFormat="1" ht="21.75" customHeight="1">
      <c r="A1" s="26" t="s">
        <v>103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customFormat="1" ht="21.75" customHeight="1">
      <c r="A2" s="27" t="s">
        <v>80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3" spans="1:21" customFormat="1" ht="21.75" customHeight="1">
      <c r="A3" s="4"/>
      <c r="B3" s="5"/>
      <c r="C3" s="5"/>
      <c r="D3" s="5"/>
      <c r="E3" s="6"/>
      <c r="F3" s="6"/>
      <c r="G3" s="6"/>
      <c r="H3" s="6"/>
      <c r="I3" s="6"/>
      <c r="J3" s="6"/>
      <c r="K3" s="6"/>
      <c r="L3" s="6"/>
      <c r="M3" s="6" t="s">
        <v>79</v>
      </c>
      <c r="N3" s="6" t="s">
        <v>0</v>
      </c>
      <c r="U3" s="6"/>
    </row>
    <row r="6" spans="1:21" ht="17.399999999999999">
      <c r="A6" s="22" t="s">
        <v>1</v>
      </c>
      <c r="B6" s="23" t="s">
        <v>2</v>
      </c>
      <c r="C6" s="16" t="s">
        <v>77</v>
      </c>
      <c r="D6" s="16"/>
      <c r="E6" s="16"/>
      <c r="F6" s="16"/>
      <c r="G6" s="16"/>
      <c r="H6" s="16"/>
      <c r="I6" s="16"/>
      <c r="J6" s="16"/>
      <c r="K6" s="25" t="s">
        <v>3</v>
      </c>
      <c r="L6" s="19" t="s">
        <v>78</v>
      </c>
      <c r="M6" s="20"/>
      <c r="N6" s="20"/>
      <c r="O6" s="20"/>
      <c r="P6" s="20"/>
      <c r="Q6" s="20"/>
      <c r="R6" s="20"/>
      <c r="S6" s="21"/>
      <c r="T6" s="15" t="s">
        <v>4</v>
      </c>
    </row>
    <row r="7" spans="1:21" ht="17.399999999999999">
      <c r="A7" s="22"/>
      <c r="B7" s="23"/>
      <c r="C7" s="24" t="s">
        <v>95</v>
      </c>
      <c r="D7" s="24"/>
      <c r="E7" s="24" t="s">
        <v>96</v>
      </c>
      <c r="F7" s="24"/>
      <c r="G7" s="24" t="s">
        <v>97</v>
      </c>
      <c r="H7" s="24"/>
      <c r="I7" s="17" t="s">
        <v>81</v>
      </c>
      <c r="J7" s="18"/>
      <c r="K7" s="25"/>
      <c r="L7" s="24" t="s">
        <v>105</v>
      </c>
      <c r="M7" s="24"/>
      <c r="N7" s="24" t="s">
        <v>98</v>
      </c>
      <c r="O7" s="24"/>
      <c r="P7" s="24" t="s">
        <v>99</v>
      </c>
      <c r="Q7" s="24"/>
      <c r="R7" s="17" t="s">
        <v>104</v>
      </c>
      <c r="S7" s="18"/>
      <c r="T7" s="15"/>
    </row>
    <row r="8" spans="1:21" ht="17.399999999999999">
      <c r="A8" s="22"/>
      <c r="B8" s="23"/>
      <c r="C8" s="2" t="s">
        <v>6</v>
      </c>
      <c r="D8" s="2" t="s">
        <v>5</v>
      </c>
      <c r="E8" s="2" t="s">
        <v>6</v>
      </c>
      <c r="F8" s="2" t="s">
        <v>7</v>
      </c>
      <c r="G8" s="2" t="s">
        <v>6</v>
      </c>
      <c r="H8" s="2" t="s">
        <v>5</v>
      </c>
      <c r="I8" s="2" t="s">
        <v>6</v>
      </c>
      <c r="J8" s="2" t="s">
        <v>5</v>
      </c>
      <c r="K8" s="25"/>
      <c r="L8" s="2" t="s">
        <v>6</v>
      </c>
      <c r="M8" s="2" t="s">
        <v>7</v>
      </c>
      <c r="N8" s="2" t="s">
        <v>6</v>
      </c>
      <c r="O8" s="2" t="s">
        <v>5</v>
      </c>
      <c r="P8" s="2" t="s">
        <v>6</v>
      </c>
      <c r="Q8" s="2" t="s">
        <v>7</v>
      </c>
      <c r="R8" s="3" t="s">
        <v>6</v>
      </c>
      <c r="S8" s="3" t="s">
        <v>100</v>
      </c>
      <c r="T8" s="15"/>
    </row>
    <row r="9" spans="1:21" ht="17.399999999999999">
      <c r="A9" s="7" t="s">
        <v>82</v>
      </c>
      <c r="B9" s="8" t="s">
        <v>19</v>
      </c>
      <c r="C9" s="10">
        <v>1450.4885795633027</v>
      </c>
      <c r="D9" s="10">
        <v>15.625</v>
      </c>
      <c r="E9" s="10">
        <v>1087.2239181938357</v>
      </c>
      <c r="F9" s="10">
        <v>4193.8970735899356</v>
      </c>
      <c r="G9" s="10">
        <v>6783.0507401166906</v>
      </c>
      <c r="H9" s="10">
        <v>16696.680911760202</v>
      </c>
      <c r="I9" s="10">
        <v>1993.621623111999</v>
      </c>
      <c r="J9" s="10">
        <v>0</v>
      </c>
      <c r="K9" s="10">
        <v>32220.587846335966</v>
      </c>
      <c r="L9" s="10">
        <v>991.84409070510117</v>
      </c>
      <c r="M9" s="10">
        <v>10.684374999999999</v>
      </c>
      <c r="N9" s="10">
        <v>743.44371526079067</v>
      </c>
      <c r="O9" s="10">
        <v>2867.7868189203027</v>
      </c>
      <c r="P9" s="10">
        <v>4638.250096091434</v>
      </c>
      <c r="Q9" s="10">
        <v>11417.190407451439</v>
      </c>
      <c r="R9" s="10">
        <v>1363.2384658839969</v>
      </c>
      <c r="S9" s="10">
        <v>0</v>
      </c>
      <c r="T9" s="10">
        <v>22032.437969313065</v>
      </c>
      <c r="U9" s="1">
        <f>T9/K9</f>
        <v>0.68379999999964403</v>
      </c>
    </row>
    <row r="10" spans="1:21" ht="17.399999999999999">
      <c r="A10" s="9"/>
      <c r="B10" s="8" t="s">
        <v>20</v>
      </c>
      <c r="C10" s="10">
        <v>72189.1304298217</v>
      </c>
      <c r="D10" s="10">
        <v>1181.8376188046384</v>
      </c>
      <c r="E10" s="10">
        <v>134342.27559896436</v>
      </c>
      <c r="F10" s="10">
        <v>80100.712869866868</v>
      </c>
      <c r="G10" s="10">
        <v>155183.25367442035</v>
      </c>
      <c r="H10" s="10">
        <v>115716.80563563212</v>
      </c>
      <c r="I10" s="10">
        <v>102324.13446022944</v>
      </c>
      <c r="J10" s="10">
        <v>19170.743812209184</v>
      </c>
      <c r="K10" s="10">
        <v>680208.89409994869</v>
      </c>
      <c r="L10" s="10">
        <v>40649.699345019158</v>
      </c>
      <c r="M10" s="10">
        <v>665.49276314935469</v>
      </c>
      <c r="N10" s="10">
        <v>75648.135389793097</v>
      </c>
      <c r="O10" s="10">
        <v>45104.711417012521</v>
      </c>
      <c r="P10" s="10">
        <v>87383.690144058361</v>
      </c>
      <c r="Q10" s="10">
        <v>65160.13325342982</v>
      </c>
      <c r="R10" s="10">
        <v>57618.720114562886</v>
      </c>
      <c r="S10" s="10">
        <v>10795.045840653618</v>
      </c>
      <c r="T10" s="10">
        <v>383025.62826767884</v>
      </c>
      <c r="U10" s="1">
        <f t="shared" ref="U10:U73" si="0">T10/K10</f>
        <v>0.56309999999999671</v>
      </c>
    </row>
    <row r="11" spans="1:21" ht="17.399999999999999">
      <c r="A11" s="9"/>
      <c r="B11" s="8" t="s">
        <v>44</v>
      </c>
      <c r="C11" s="10">
        <v>31413.180615647765</v>
      </c>
      <c r="D11" s="10">
        <v>10890.392464137225</v>
      </c>
      <c r="E11" s="10">
        <v>3102.8912341892014</v>
      </c>
      <c r="F11" s="10">
        <v>23497.655346421874</v>
      </c>
      <c r="G11" s="10">
        <v>25375.107975544197</v>
      </c>
      <c r="H11" s="10">
        <v>270039.72454550967</v>
      </c>
      <c r="I11" s="10">
        <v>11858.902751570122</v>
      </c>
      <c r="J11" s="10">
        <v>0</v>
      </c>
      <c r="K11" s="10">
        <v>376177.85493302008</v>
      </c>
      <c r="L11" s="10">
        <v>19586.118113855737</v>
      </c>
      <c r="M11" s="10">
        <v>6790.1597013806513</v>
      </c>
      <c r="N11" s="10">
        <v>1934.6526845174972</v>
      </c>
      <c r="O11" s="10">
        <v>14650.788108486449</v>
      </c>
      <c r="P11" s="10">
        <v>15821.379822754756</v>
      </c>
      <c r="Q11" s="10">
        <v>168369.76825409968</v>
      </c>
      <c r="R11" s="10">
        <v>7394.0258655991474</v>
      </c>
      <c r="S11" s="10">
        <v>0</v>
      </c>
      <c r="T11" s="10">
        <v>234546.89255069391</v>
      </c>
      <c r="U11" s="1">
        <f t="shared" si="0"/>
        <v>0.6234999999998827</v>
      </c>
    </row>
    <row r="12" spans="1:21" ht="17.399999999999999">
      <c r="A12" s="9"/>
      <c r="B12" s="8" t="s">
        <v>21</v>
      </c>
      <c r="C12" s="10">
        <v>56866.039257923389</v>
      </c>
      <c r="D12" s="10">
        <v>6.25</v>
      </c>
      <c r="E12" s="10">
        <v>27096.263601689214</v>
      </c>
      <c r="F12" s="10">
        <v>55072.559125456995</v>
      </c>
      <c r="G12" s="10">
        <v>97318.912019947355</v>
      </c>
      <c r="H12" s="10">
        <v>91983.601395559919</v>
      </c>
      <c r="I12" s="10">
        <v>17443.46966579802</v>
      </c>
      <c r="J12" s="10">
        <v>1495.3124999992901</v>
      </c>
      <c r="K12" s="10">
        <v>347282.40756637417</v>
      </c>
      <c r="L12" s="10">
        <v>35586.767367596287</v>
      </c>
      <c r="M12" s="10">
        <v>3.9112499999999999</v>
      </c>
      <c r="N12" s="10">
        <v>16956.841761932534</v>
      </c>
      <c r="O12" s="10">
        <v>34464.407500712608</v>
      </c>
      <c r="P12" s="10">
        <v>60902.175142068685</v>
      </c>
      <c r="Q12" s="10">
        <v>57563.337753346292</v>
      </c>
      <c r="R12" s="10">
        <v>10916.123316853742</v>
      </c>
      <c r="S12" s="10">
        <v>935.76656249974394</v>
      </c>
      <c r="T12" s="10">
        <v>217329.33065500986</v>
      </c>
      <c r="U12" s="1">
        <f t="shared" si="0"/>
        <v>0.62579999999992197</v>
      </c>
    </row>
    <row r="13" spans="1:21" ht="17.399999999999999">
      <c r="A13" s="9"/>
      <c r="B13" s="8" t="s">
        <v>74</v>
      </c>
      <c r="C13" s="10">
        <v>53136.878379602393</v>
      </c>
      <c r="D13" s="10">
        <v>7637.0866499130198</v>
      </c>
      <c r="E13" s="10">
        <v>46087.184169395099</v>
      </c>
      <c r="F13" s="10">
        <v>21241.895487889651</v>
      </c>
      <c r="G13" s="10">
        <v>7863.9923412913095</v>
      </c>
      <c r="H13" s="10">
        <v>55702.599020210975</v>
      </c>
      <c r="I13" s="10">
        <v>10260.937500010157</v>
      </c>
      <c r="J13" s="10">
        <v>0</v>
      </c>
      <c r="K13" s="10">
        <v>201930.57354831259</v>
      </c>
      <c r="L13" s="10">
        <v>23481.186555949491</v>
      </c>
      <c r="M13" s="10">
        <v>3374.8285905941457</v>
      </c>
      <c r="N13" s="10">
        <v>20365.926684457372</v>
      </c>
      <c r="O13" s="10">
        <v>9386.7936160907266</v>
      </c>
      <c r="P13" s="10">
        <v>3475.0982156175155</v>
      </c>
      <c r="Q13" s="10">
        <v>24614.978507023734</v>
      </c>
      <c r="R13" s="10">
        <v>4534.308281260347</v>
      </c>
      <c r="S13" s="10">
        <v>0</v>
      </c>
      <c r="T13" s="10">
        <v>89233.120450993345</v>
      </c>
      <c r="U13" s="1">
        <f t="shared" si="0"/>
        <v>0.44189999999997032</v>
      </c>
    </row>
    <row r="14" spans="1:21" ht="17.399999999999999">
      <c r="A14" s="9"/>
      <c r="B14" s="8" t="s">
        <v>22</v>
      </c>
      <c r="C14" s="10">
        <v>23560.876777455353</v>
      </c>
      <c r="D14" s="10">
        <v>347.67620579579017</v>
      </c>
      <c r="E14" s="10">
        <v>51514.605646524702</v>
      </c>
      <c r="F14" s="10">
        <v>60207.859721912253</v>
      </c>
      <c r="G14" s="10">
        <v>21198.304424270817</v>
      </c>
      <c r="H14" s="10">
        <v>42520.342398252171</v>
      </c>
      <c r="I14" s="10">
        <v>8824.9999999991724</v>
      </c>
      <c r="J14" s="10">
        <v>0</v>
      </c>
      <c r="K14" s="10">
        <v>208174.66517421027</v>
      </c>
      <c r="L14" s="10">
        <v>13234.144485897245</v>
      </c>
      <c r="M14" s="10">
        <v>195.28972479549074</v>
      </c>
      <c r="N14" s="10">
        <v>28935.753991653426</v>
      </c>
      <c r="O14" s="10">
        <v>33818.754805810233</v>
      </c>
      <c r="P14" s="10">
        <v>11907.087595116252</v>
      </c>
      <c r="Q14" s="10">
        <v>23883.676325087392</v>
      </c>
      <c r="R14" s="10">
        <v>4957.0025000002934</v>
      </c>
      <c r="S14" s="10">
        <v>0</v>
      </c>
      <c r="T14" s="10">
        <v>116931.70942836035</v>
      </c>
      <c r="U14" s="1">
        <f t="shared" si="0"/>
        <v>0.56170000000003095</v>
      </c>
    </row>
    <row r="15" spans="1:21" ht="17.399999999999999">
      <c r="A15" s="9"/>
      <c r="B15" s="8" t="s">
        <v>23</v>
      </c>
      <c r="C15" s="10">
        <v>12329.18500923345</v>
      </c>
      <c r="D15" s="10">
        <v>276.56249999997721</v>
      </c>
      <c r="E15" s="10">
        <v>4363.056331510471</v>
      </c>
      <c r="F15" s="10">
        <v>13524.993691376952</v>
      </c>
      <c r="G15" s="10">
        <v>10218.907413787614</v>
      </c>
      <c r="H15" s="10">
        <v>23216.158858981165</v>
      </c>
      <c r="I15" s="10">
        <v>2730.9292023252028</v>
      </c>
      <c r="J15" s="10">
        <v>0</v>
      </c>
      <c r="K15" s="10">
        <v>66659.79300721483</v>
      </c>
      <c r="L15" s="10">
        <v>8927.5628651871903</v>
      </c>
      <c r="M15" s="10">
        <v>200.25890624997731</v>
      </c>
      <c r="N15" s="10">
        <v>3159.2890896469717</v>
      </c>
      <c r="O15" s="10">
        <v>9793.4479319253714</v>
      </c>
      <c r="P15" s="10">
        <v>7399.5108583245819</v>
      </c>
      <c r="Q15" s="10">
        <v>16810.820629793845</v>
      </c>
      <c r="R15" s="10">
        <v>1977.4658354034348</v>
      </c>
      <c r="S15" s="10">
        <v>0</v>
      </c>
      <c r="T15" s="10">
        <v>48268.356116531373</v>
      </c>
      <c r="U15" s="1">
        <f t="shared" si="0"/>
        <v>0.72410000000010677</v>
      </c>
    </row>
    <row r="16" spans="1:21" ht="17.399999999999999">
      <c r="A16" s="9"/>
      <c r="B16" s="8" t="s">
        <v>24</v>
      </c>
      <c r="C16" s="10">
        <v>189418.24228636851</v>
      </c>
      <c r="D16" s="10">
        <v>68540.031934334605</v>
      </c>
      <c r="E16" s="10">
        <v>323840.07564607792</v>
      </c>
      <c r="F16" s="10">
        <v>210105.59273203553</v>
      </c>
      <c r="G16" s="10">
        <v>193874.62102883073</v>
      </c>
      <c r="H16" s="10">
        <v>191895.33839060852</v>
      </c>
      <c r="I16" s="10">
        <v>66603.144269123848</v>
      </c>
      <c r="J16" s="10">
        <v>17506.07886791394</v>
      </c>
      <c r="K16" s="10">
        <v>1261783.1251552936</v>
      </c>
      <c r="L16" s="10">
        <v>108082.04904858857</v>
      </c>
      <c r="M16" s="10">
        <v>39108.942221717261</v>
      </c>
      <c r="N16" s="10">
        <v>184783.14716369018</v>
      </c>
      <c r="O16" s="10">
        <v>119886.25121288271</v>
      </c>
      <c r="P16" s="10">
        <v>110624.858759047</v>
      </c>
      <c r="Q16" s="10">
        <v>109495.48008566881</v>
      </c>
      <c r="R16" s="10">
        <v>38003.754119960911</v>
      </c>
      <c r="S16" s="10">
        <v>9988.9686020289082</v>
      </c>
      <c r="T16" s="10">
        <v>719973.4512135844</v>
      </c>
      <c r="U16" s="1">
        <f t="shared" si="0"/>
        <v>0.57059999999997923</v>
      </c>
    </row>
    <row r="17" spans="1:21" ht="17.399999999999999">
      <c r="A17" s="9"/>
      <c r="B17" s="8" t="s">
        <v>25</v>
      </c>
      <c r="C17" s="10">
        <v>3289.5571000181599</v>
      </c>
      <c r="D17" s="10">
        <v>15.624999999998</v>
      </c>
      <c r="E17" s="10">
        <v>2196.2083495218026</v>
      </c>
      <c r="F17" s="10">
        <v>4196.5334442945496</v>
      </c>
      <c r="G17" s="10">
        <v>4631.4391800602416</v>
      </c>
      <c r="H17" s="10">
        <v>10275.159166517547</v>
      </c>
      <c r="I17" s="10">
        <v>1672.046353020999</v>
      </c>
      <c r="J17" s="10">
        <v>0</v>
      </c>
      <c r="K17" s="10">
        <v>26276.568593433298</v>
      </c>
      <c r="L17" s="10">
        <v>2323.085224032011</v>
      </c>
      <c r="M17" s="10">
        <v>11.034374999998001</v>
      </c>
      <c r="N17" s="10">
        <v>1550.9623364327233</v>
      </c>
      <c r="O17" s="10">
        <v>2963.591918361416</v>
      </c>
      <c r="P17" s="10">
        <v>3270.7223489585585</v>
      </c>
      <c r="Q17" s="10">
        <v>7256.3174033911009</v>
      </c>
      <c r="R17" s="10">
        <v>1180.7991345027999</v>
      </c>
      <c r="S17" s="10">
        <v>0</v>
      </c>
      <c r="T17" s="10">
        <v>18556.512740678605</v>
      </c>
      <c r="U17" s="1">
        <f t="shared" si="0"/>
        <v>0.70619999999984817</v>
      </c>
    </row>
    <row r="18" spans="1:21" ht="17.399999999999999">
      <c r="A18" s="9"/>
      <c r="B18" s="8" t="s">
        <v>26</v>
      </c>
      <c r="C18" s="10">
        <v>8997.5952994690888</v>
      </c>
      <c r="D18" s="10">
        <v>165.62499999998101</v>
      </c>
      <c r="E18" s="10">
        <v>4318.2944239877042</v>
      </c>
      <c r="F18" s="10">
        <v>17336.277008112542</v>
      </c>
      <c r="G18" s="10">
        <v>16210.353478182991</v>
      </c>
      <c r="H18" s="10">
        <v>29586.519419448789</v>
      </c>
      <c r="I18" s="10">
        <v>5025.6007128296988</v>
      </c>
      <c r="J18" s="10">
        <v>0</v>
      </c>
      <c r="K18" s="10">
        <v>81640.265342030791</v>
      </c>
      <c r="L18" s="10">
        <v>6489.965489505561</v>
      </c>
      <c r="M18" s="10">
        <v>119.46531249999072</v>
      </c>
      <c r="N18" s="10">
        <v>3114.7857680232614</v>
      </c>
      <c r="O18" s="10">
        <v>12504.656605949718</v>
      </c>
      <c r="P18" s="10">
        <v>11692.527963808814</v>
      </c>
      <c r="Q18" s="10">
        <v>21340.756457246691</v>
      </c>
      <c r="R18" s="10">
        <v>3624.9657941632968</v>
      </c>
      <c r="S18" s="10">
        <v>0</v>
      </c>
      <c r="T18" s="10">
        <v>58887.123391197332</v>
      </c>
      <c r="U18" s="1">
        <f t="shared" si="0"/>
        <v>0.72129999999988392</v>
      </c>
    </row>
    <row r="19" spans="1:21" ht="17.399999999999999">
      <c r="A19" s="9"/>
      <c r="B19" s="8" t="s">
        <v>27</v>
      </c>
      <c r="C19" s="10">
        <v>22896.728444468248</v>
      </c>
      <c r="D19" s="10">
        <v>1149.4910038153077</v>
      </c>
      <c r="E19" s="10">
        <v>28336.47950761938</v>
      </c>
      <c r="F19" s="10">
        <v>41870.389913889841</v>
      </c>
      <c r="G19" s="10">
        <v>31753.53924084111</v>
      </c>
      <c r="H19" s="10">
        <v>36622.022440629138</v>
      </c>
      <c r="I19" s="10">
        <v>10352.494595471935</v>
      </c>
      <c r="J19" s="10">
        <v>0</v>
      </c>
      <c r="K19" s="10">
        <v>172981.14514673495</v>
      </c>
      <c r="L19" s="10">
        <v>14278.399857971277</v>
      </c>
      <c r="M19" s="10">
        <v>716.82258997916313</v>
      </c>
      <c r="N19" s="10">
        <v>17670.628620955933</v>
      </c>
      <c r="O19" s="10">
        <v>26110.375150303495</v>
      </c>
      <c r="P19" s="10">
        <v>19801.507070587231</v>
      </c>
      <c r="Q19" s="10">
        <v>22837.493193982715</v>
      </c>
      <c r="R19" s="10">
        <v>6455.8156297363503</v>
      </c>
      <c r="S19" s="10">
        <v>0</v>
      </c>
      <c r="T19" s="10">
        <v>107871.04211351616</v>
      </c>
      <c r="U19" s="1">
        <f t="shared" si="0"/>
        <v>0.62360000000007076</v>
      </c>
    </row>
    <row r="20" spans="1:21" ht="17.399999999999999">
      <c r="A20" s="9"/>
      <c r="B20" s="8" t="s">
        <v>28</v>
      </c>
      <c r="C20" s="10">
        <v>81527.854962368307</v>
      </c>
      <c r="D20" s="10">
        <v>23310.444795168543</v>
      </c>
      <c r="E20" s="10">
        <v>342087.05222510331</v>
      </c>
      <c r="F20" s="10">
        <v>179714.95705476013</v>
      </c>
      <c r="G20" s="10">
        <v>239070.49698828679</v>
      </c>
      <c r="H20" s="10">
        <v>259561.86659115332</v>
      </c>
      <c r="I20" s="10">
        <v>3870.6645355384258</v>
      </c>
      <c r="J20" s="10">
        <v>14655.756462049134</v>
      </c>
      <c r="K20" s="10">
        <v>1143799.0936144281</v>
      </c>
      <c r="L20" s="10">
        <v>48125.892784299838</v>
      </c>
      <c r="M20" s="10">
        <v>13760.155562588781</v>
      </c>
      <c r="N20" s="10">
        <v>201933.98692847686</v>
      </c>
      <c r="O20" s="10">
        <v>106085.7391494098</v>
      </c>
      <c r="P20" s="10">
        <v>141123.31437218611</v>
      </c>
      <c r="Q20" s="10">
        <v>153219.36984879026</v>
      </c>
      <c r="R20" s="10">
        <v>2284.8532753288628</v>
      </c>
      <c r="S20" s="10">
        <v>8651.2930395373533</v>
      </c>
      <c r="T20" s="10">
        <v>675184.60496061784</v>
      </c>
      <c r="U20" s="1">
        <f t="shared" si="0"/>
        <v>0.59030000000001837</v>
      </c>
    </row>
    <row r="21" spans="1:21" ht="17.399999999999999">
      <c r="A21" s="9"/>
      <c r="B21" s="8" t="s">
        <v>29</v>
      </c>
      <c r="C21" s="10">
        <v>127327.1514405753</v>
      </c>
      <c r="D21" s="10">
        <v>2076.0755426041965</v>
      </c>
      <c r="E21" s="10">
        <v>239515.42047713007</v>
      </c>
      <c r="F21" s="10">
        <v>139217.96456230749</v>
      </c>
      <c r="G21" s="10">
        <v>144241.87697343307</v>
      </c>
      <c r="H21" s="10">
        <v>353181.11257062969</v>
      </c>
      <c r="I21" s="10">
        <v>144.046099488999</v>
      </c>
      <c r="J21" s="10">
        <v>26712.467880822347</v>
      </c>
      <c r="K21" s="10">
        <v>1032416.1155469911</v>
      </c>
      <c r="L21" s="10">
        <v>73149.448502612635</v>
      </c>
      <c r="M21" s="10">
        <v>1192.7053992263702</v>
      </c>
      <c r="N21" s="10">
        <v>137601.60906411437</v>
      </c>
      <c r="O21" s="10">
        <v>79980.720641022912</v>
      </c>
      <c r="P21" s="10">
        <v>82866.958321230093</v>
      </c>
      <c r="Q21" s="10">
        <v>202902.54917185387</v>
      </c>
      <c r="R21" s="10">
        <v>82.754484156399897</v>
      </c>
      <c r="S21" s="10">
        <v>15346.312797519924</v>
      </c>
      <c r="T21" s="10">
        <v>593123.05838173663</v>
      </c>
      <c r="U21" s="1">
        <f t="shared" si="0"/>
        <v>0.57449999999999057</v>
      </c>
    </row>
    <row r="22" spans="1:21" ht="17.399999999999999">
      <c r="A22" s="9"/>
      <c r="B22" s="8" t="s">
        <v>30</v>
      </c>
      <c r="C22" s="10">
        <v>38030.900514811794</v>
      </c>
      <c r="D22" s="10">
        <v>22750.125047761379</v>
      </c>
      <c r="E22" s="10">
        <v>47604.894780515766</v>
      </c>
      <c r="F22" s="10">
        <v>111395.77692716818</v>
      </c>
      <c r="G22" s="10">
        <v>55853.671983451241</v>
      </c>
      <c r="H22" s="10">
        <v>71351.245172235795</v>
      </c>
      <c r="I22" s="10">
        <v>6356.8345689135476</v>
      </c>
      <c r="J22" s="10">
        <v>0</v>
      </c>
      <c r="K22" s="10">
        <v>353343.44899485772</v>
      </c>
      <c r="L22" s="10">
        <v>20920.798373201724</v>
      </c>
      <c r="M22" s="10">
        <v>12514.843788769753</v>
      </c>
      <c r="N22" s="10">
        <v>26187.45261876248</v>
      </c>
      <c r="O22" s="10">
        <v>61278.816887635148</v>
      </c>
      <c r="P22" s="10">
        <v>30725.104958095435</v>
      </c>
      <c r="Q22" s="10">
        <v>39250.319969250551</v>
      </c>
      <c r="R22" s="10">
        <v>3496.8946963578251</v>
      </c>
      <c r="S22" s="10">
        <v>0</v>
      </c>
      <c r="T22" s="10">
        <v>194374.23129207295</v>
      </c>
      <c r="U22" s="1">
        <f t="shared" si="0"/>
        <v>0.55010000000000481</v>
      </c>
    </row>
    <row r="23" spans="1:21" ht="17.399999999999999">
      <c r="A23" s="9"/>
      <c r="B23" s="8" t="s">
        <v>31</v>
      </c>
      <c r="C23" s="10">
        <v>442.58882293457964</v>
      </c>
      <c r="D23" s="10">
        <v>21.875</v>
      </c>
      <c r="E23" s="10">
        <v>0</v>
      </c>
      <c r="F23" s="10">
        <v>899.9870468406001</v>
      </c>
      <c r="G23" s="10">
        <v>406.07877427074885</v>
      </c>
      <c r="H23" s="10">
        <v>602.53320522686897</v>
      </c>
      <c r="I23" s="10">
        <v>78.125</v>
      </c>
      <c r="J23" s="10">
        <v>0</v>
      </c>
      <c r="K23" s="10">
        <v>2451.1878492727978</v>
      </c>
      <c r="L23" s="10">
        <v>336.45602319495958</v>
      </c>
      <c r="M23" s="10">
        <v>16.6293749999999</v>
      </c>
      <c r="N23" s="10">
        <v>0</v>
      </c>
      <c r="O23" s="10">
        <v>684.17015300889886</v>
      </c>
      <c r="P23" s="10">
        <v>308.70108420016879</v>
      </c>
      <c r="Q23" s="10">
        <v>458.04574261395089</v>
      </c>
      <c r="R23" s="10">
        <v>59.390624999999901</v>
      </c>
      <c r="S23" s="10">
        <v>0</v>
      </c>
      <c r="T23" s="10">
        <v>1863.3930030179781</v>
      </c>
      <c r="U23" s="1">
        <f t="shared" si="0"/>
        <v>0.76020000000032528</v>
      </c>
    </row>
    <row r="24" spans="1:21" ht="17.399999999999999">
      <c r="A24" s="9"/>
      <c r="B24" s="8" t="s">
        <v>76</v>
      </c>
      <c r="C24" s="10">
        <v>403.01200196363283</v>
      </c>
      <c r="D24" s="10">
        <v>14.0625</v>
      </c>
      <c r="E24" s="10">
        <v>0</v>
      </c>
      <c r="F24" s="10">
        <v>918.74286614972675</v>
      </c>
      <c r="G24" s="10">
        <v>385.89323841934981</v>
      </c>
      <c r="H24" s="10">
        <v>4.4620265480899999</v>
      </c>
      <c r="I24" s="10">
        <v>0</v>
      </c>
      <c r="J24" s="10">
        <v>0</v>
      </c>
      <c r="K24" s="10">
        <v>1726.1726330807994</v>
      </c>
      <c r="L24" s="10">
        <v>278.03798015471909</v>
      </c>
      <c r="M24" s="10">
        <v>9.7017187499999995</v>
      </c>
      <c r="N24" s="10">
        <v>0</v>
      </c>
      <c r="O24" s="10">
        <v>633.84070335665865</v>
      </c>
      <c r="P24" s="10">
        <v>266.22774518546993</v>
      </c>
      <c r="Q24" s="10">
        <v>3.0783521155269997</v>
      </c>
      <c r="R24" s="10">
        <v>0</v>
      </c>
      <c r="S24" s="10">
        <v>0</v>
      </c>
      <c r="T24" s="10">
        <v>1190.8864995623746</v>
      </c>
      <c r="U24" s="1">
        <f t="shared" si="0"/>
        <v>0.6898999999999601</v>
      </c>
    </row>
    <row r="25" spans="1:21" ht="17.399999999999999">
      <c r="A25" s="9"/>
      <c r="B25" s="8" t="s">
        <v>32</v>
      </c>
      <c r="C25" s="10">
        <v>6945.5793581519065</v>
      </c>
      <c r="D25" s="10">
        <v>9803.3538379695601</v>
      </c>
      <c r="E25" s="10">
        <v>22545.600965504331</v>
      </c>
      <c r="F25" s="10">
        <v>68949.652302027942</v>
      </c>
      <c r="G25" s="10">
        <v>23596.843099070811</v>
      </c>
      <c r="H25" s="10">
        <v>37207.613859457786</v>
      </c>
      <c r="I25" s="10">
        <v>3142.7697859325945</v>
      </c>
      <c r="J25" s="10">
        <v>0</v>
      </c>
      <c r="K25" s="10">
        <v>172191.41320811491</v>
      </c>
      <c r="L25" s="10">
        <v>4375.0204376999218</v>
      </c>
      <c r="M25" s="10">
        <v>6175.1325825372069</v>
      </c>
      <c r="N25" s="10">
        <v>14201.4740481686</v>
      </c>
      <c r="O25" s="10">
        <v>43431.385985041903</v>
      </c>
      <c r="P25" s="10">
        <v>14863.651468107386</v>
      </c>
      <c r="Q25" s="10">
        <v>23437.07597006741</v>
      </c>
      <c r="R25" s="10">
        <v>1979.63068815832</v>
      </c>
      <c r="S25" s="10">
        <v>0</v>
      </c>
      <c r="T25" s="10">
        <v>108463.37117978075</v>
      </c>
      <c r="U25" s="1">
        <f t="shared" si="0"/>
        <v>0.62989999999993707</v>
      </c>
    </row>
    <row r="26" spans="1:21" ht="17.399999999999999">
      <c r="A26" s="9"/>
      <c r="B26" s="8" t="s">
        <v>33</v>
      </c>
      <c r="C26" s="10">
        <v>15898.391361521575</v>
      </c>
      <c r="D26" s="10">
        <v>48.4375</v>
      </c>
      <c r="E26" s="10">
        <v>5873.8055555878109</v>
      </c>
      <c r="F26" s="10">
        <v>20871.490701331582</v>
      </c>
      <c r="G26" s="10">
        <v>23756.997111120836</v>
      </c>
      <c r="H26" s="10">
        <v>15012.80292091658</v>
      </c>
      <c r="I26" s="10">
        <v>7023.857342200803</v>
      </c>
      <c r="J26" s="10">
        <v>0</v>
      </c>
      <c r="K26" s="10">
        <v>88485.782492679195</v>
      </c>
      <c r="L26" s="10">
        <v>11136.823148745114</v>
      </c>
      <c r="M26" s="10">
        <v>33.930468749997992</v>
      </c>
      <c r="N26" s="10">
        <v>4114.6007916886274</v>
      </c>
      <c r="O26" s="10">
        <v>14620.479236281622</v>
      </c>
      <c r="P26" s="10">
        <v>16641.776476339965</v>
      </c>
      <c r="Q26" s="10">
        <v>10516.468446099509</v>
      </c>
      <c r="R26" s="10">
        <v>4920.2120682137256</v>
      </c>
      <c r="S26" s="10">
        <v>0</v>
      </c>
      <c r="T26" s="10">
        <v>61984.290636118552</v>
      </c>
      <c r="U26" s="1">
        <f t="shared" si="0"/>
        <v>0.7004999999999636</v>
      </c>
    </row>
    <row r="27" spans="1:21" ht="17.399999999999999">
      <c r="A27" s="9"/>
      <c r="B27" s="8" t="s">
        <v>34</v>
      </c>
      <c r="C27" s="10">
        <v>52006.586568607701</v>
      </c>
      <c r="D27" s="10">
        <v>264.0625</v>
      </c>
      <c r="E27" s="10">
        <v>108551.50360201726</v>
      </c>
      <c r="F27" s="10">
        <v>53217.539413385872</v>
      </c>
      <c r="G27" s="10">
        <v>49200.644420031043</v>
      </c>
      <c r="H27" s="10">
        <v>383426.32300115138</v>
      </c>
      <c r="I27" s="10">
        <v>162.533811737999</v>
      </c>
      <c r="J27" s="10">
        <v>26037.686527513346</v>
      </c>
      <c r="K27" s="10">
        <v>672866.87984444457</v>
      </c>
      <c r="L27" s="10">
        <v>28603.622612735868</v>
      </c>
      <c r="M27" s="10">
        <v>145.234375</v>
      </c>
      <c r="N27" s="10">
        <v>59703.326981102866</v>
      </c>
      <c r="O27" s="10">
        <v>29269.64667736788</v>
      </c>
      <c r="P27" s="10">
        <v>27060.354431021766</v>
      </c>
      <c r="Q27" s="10">
        <v>210884.47765061821</v>
      </c>
      <c r="R27" s="10">
        <v>89.393596455899896</v>
      </c>
      <c r="S27" s="10">
        <v>14320.727590124898</v>
      </c>
      <c r="T27" s="10">
        <v>370076.78391442739</v>
      </c>
      <c r="U27" s="1">
        <f t="shared" si="0"/>
        <v>0.54999999999997451</v>
      </c>
    </row>
    <row r="28" spans="1:21" ht="17.399999999999999">
      <c r="A28" s="9"/>
      <c r="B28" s="8" t="s">
        <v>35</v>
      </c>
      <c r="C28" s="10">
        <v>33497.430069858732</v>
      </c>
      <c r="D28" s="10">
        <v>393.07983819611172</v>
      </c>
      <c r="E28" s="10">
        <v>35792.462887185407</v>
      </c>
      <c r="F28" s="10">
        <v>96703.956244477638</v>
      </c>
      <c r="G28" s="10">
        <v>100659.45510147365</v>
      </c>
      <c r="H28" s="10">
        <v>167483.78108865011</v>
      </c>
      <c r="I28" s="10">
        <v>18780.47644579754</v>
      </c>
      <c r="J28" s="10">
        <v>3020.31250000003</v>
      </c>
      <c r="K28" s="10">
        <v>456330.95417563926</v>
      </c>
      <c r="L28" s="10">
        <v>24021.007103096315</v>
      </c>
      <c r="M28" s="10">
        <v>281.87755197046494</v>
      </c>
      <c r="N28" s="10">
        <v>25666.775136398497</v>
      </c>
      <c r="O28" s="10">
        <v>69346.407022932326</v>
      </c>
      <c r="P28" s="10">
        <v>72182.895253266892</v>
      </c>
      <c r="Q28" s="10">
        <v>120102.61941866513</v>
      </c>
      <c r="R28" s="10">
        <v>13467.479659282157</v>
      </c>
      <c r="S28" s="10">
        <v>2165.8660937500258</v>
      </c>
      <c r="T28" s="10">
        <v>327234.9272393618</v>
      </c>
      <c r="U28" s="1">
        <f t="shared" si="0"/>
        <v>0.71710000000002383</v>
      </c>
    </row>
    <row r="29" spans="1:21" ht="21">
      <c r="A29" s="9"/>
      <c r="B29" s="8" t="s">
        <v>36</v>
      </c>
      <c r="C29" s="10">
        <v>19961.219890452492</v>
      </c>
      <c r="D29" s="10">
        <v>307.10543923533879</v>
      </c>
      <c r="E29" s="10">
        <v>22007.372025455363</v>
      </c>
      <c r="F29" s="10">
        <v>28473.052878862796</v>
      </c>
      <c r="G29" s="10">
        <v>30234.621560878746</v>
      </c>
      <c r="H29" s="10">
        <v>8033.5292350102636</v>
      </c>
      <c r="I29" s="10">
        <v>6302.6343602673314</v>
      </c>
      <c r="J29" s="10">
        <v>0</v>
      </c>
      <c r="K29" s="10">
        <v>115319.53539016233</v>
      </c>
      <c r="L29" s="10">
        <v>13356.052228702027</v>
      </c>
      <c r="M29" s="10">
        <v>205.48424939228485</v>
      </c>
      <c r="N29" s="10">
        <v>14725.132622230301</v>
      </c>
      <c r="O29" s="10">
        <v>19051.319681248529</v>
      </c>
      <c r="P29" s="10">
        <v>20229.985286390351</v>
      </c>
      <c r="Q29" s="10">
        <v>5375.2344111446628</v>
      </c>
      <c r="R29" s="10">
        <v>4217.0926504546815</v>
      </c>
      <c r="S29" s="10">
        <v>0</v>
      </c>
      <c r="T29" s="10">
        <v>77160.301129562824</v>
      </c>
      <c r="U29" s="1">
        <f t="shared" si="0"/>
        <v>0.66910000000004521</v>
      </c>
    </row>
    <row r="30" spans="1:21" ht="21">
      <c r="A30" s="9"/>
      <c r="B30" s="8" t="s">
        <v>106</v>
      </c>
      <c r="C30" s="10">
        <v>5.9235982011314201</v>
      </c>
      <c r="D30" s="10">
        <v>0.486957395332</v>
      </c>
      <c r="E30" s="10">
        <v>69813.693788973193</v>
      </c>
      <c r="F30" s="10">
        <v>20.944796274518001</v>
      </c>
      <c r="G30" s="10">
        <v>399020.65974974947</v>
      </c>
      <c r="H30" s="10">
        <v>60927.848581729551</v>
      </c>
      <c r="I30" s="10">
        <v>0</v>
      </c>
      <c r="J30" s="10">
        <v>0.18907335467748998</v>
      </c>
      <c r="K30" s="10">
        <v>529789.74654567789</v>
      </c>
      <c r="L30" s="10">
        <v>3.5985859071875099</v>
      </c>
      <c r="M30" s="10">
        <v>0.29582661766499996</v>
      </c>
      <c r="N30" s="10">
        <v>42411.818976810122</v>
      </c>
      <c r="O30" s="10">
        <v>12.723963736763999</v>
      </c>
      <c r="P30" s="10">
        <v>242405.05079806331</v>
      </c>
      <c r="Q30" s="10">
        <v>37013.668013404087</v>
      </c>
      <c r="R30" s="10">
        <v>0</v>
      </c>
      <c r="S30" s="10">
        <v>0.114862062966574</v>
      </c>
      <c r="T30" s="10">
        <v>321847.27102660207</v>
      </c>
      <c r="U30" s="1">
        <f t="shared" si="0"/>
        <v>0.607500000000194</v>
      </c>
    </row>
    <row r="31" spans="1:21" ht="21">
      <c r="A31" s="7" t="s">
        <v>86</v>
      </c>
      <c r="B31" s="9"/>
      <c r="C31" s="11">
        <v>851594.54076901835</v>
      </c>
      <c r="D31" s="11">
        <v>149215.31233513102</v>
      </c>
      <c r="E31" s="11">
        <v>1520076.3647351461</v>
      </c>
      <c r="F31" s="11">
        <v>1231732.4312084331</v>
      </c>
      <c r="G31" s="11">
        <v>1636838.7205174793</v>
      </c>
      <c r="H31" s="11">
        <v>2241048.0704358197</v>
      </c>
      <c r="I31" s="11">
        <v>284952.2230833678</v>
      </c>
      <c r="J31" s="11">
        <v>108598.54762386194</v>
      </c>
      <c r="K31" s="11">
        <v>8024056.2107082577</v>
      </c>
      <c r="L31" s="11">
        <v>497937.58022465796</v>
      </c>
      <c r="M31" s="11">
        <v>85532.880708968572</v>
      </c>
      <c r="N31" s="11">
        <v>881409.74437411653</v>
      </c>
      <c r="O31" s="11">
        <v>735946.81518749788</v>
      </c>
      <c r="P31" s="11">
        <v>985590.82821052021</v>
      </c>
      <c r="Q31" s="11">
        <v>1331912.8592651447</v>
      </c>
      <c r="R31" s="11">
        <v>168623.92080133513</v>
      </c>
      <c r="S31" s="11">
        <v>62204.095388177433</v>
      </c>
      <c r="T31" s="11">
        <v>4749158.7241604188</v>
      </c>
      <c r="U31" s="1">
        <f t="shared" si="0"/>
        <v>0.59186508661574122</v>
      </c>
    </row>
    <row r="32" spans="1:21" ht="21">
      <c r="A32" s="7" t="s">
        <v>38</v>
      </c>
      <c r="B32" s="8" t="s">
        <v>40</v>
      </c>
      <c r="C32" s="10">
        <v>50852.763978355142</v>
      </c>
      <c r="D32" s="10">
        <v>1813.2338172925861</v>
      </c>
      <c r="E32" s="10">
        <v>55553.604445542609</v>
      </c>
      <c r="F32" s="10">
        <v>7758.5795915851304</v>
      </c>
      <c r="G32" s="10">
        <v>73593.432258781308</v>
      </c>
      <c r="H32" s="10">
        <v>103777.02762482221</v>
      </c>
      <c r="I32" s="10">
        <v>6440.6250000028886</v>
      </c>
      <c r="J32" s="10">
        <v>0</v>
      </c>
      <c r="K32" s="10">
        <v>299789.26671638188</v>
      </c>
      <c r="L32" s="10">
        <v>31121.891554744736</v>
      </c>
      <c r="M32" s="10">
        <v>1109.6990961827933</v>
      </c>
      <c r="N32" s="10">
        <v>33998.805920660248</v>
      </c>
      <c r="O32" s="10">
        <v>4748.25071004868</v>
      </c>
      <c r="P32" s="10">
        <v>45039.18054236313</v>
      </c>
      <c r="Q32" s="10">
        <v>63511.540906400718</v>
      </c>
      <c r="R32" s="10">
        <v>3941.6625000018921</v>
      </c>
      <c r="S32" s="10">
        <v>0</v>
      </c>
      <c r="T32" s="10">
        <v>183471.03123040221</v>
      </c>
      <c r="U32" s="1">
        <f t="shared" si="0"/>
        <v>0.61199999999992161</v>
      </c>
    </row>
    <row r="33" spans="1:21" ht="21">
      <c r="A33" s="9"/>
      <c r="B33" s="8" t="s">
        <v>41</v>
      </c>
      <c r="C33" s="10">
        <v>13089.062499997955</v>
      </c>
      <c r="D33" s="10">
        <v>356.25000000029888</v>
      </c>
      <c r="E33" s="10">
        <v>5612.5000000007713</v>
      </c>
      <c r="F33" s="10">
        <v>810.93750000003558</v>
      </c>
      <c r="G33" s="10">
        <v>0</v>
      </c>
      <c r="H33" s="10">
        <v>4385.937499996312</v>
      </c>
      <c r="I33" s="10">
        <v>906.24999999986869</v>
      </c>
      <c r="J33" s="10">
        <v>0</v>
      </c>
      <c r="K33" s="10">
        <v>25160.937499995242</v>
      </c>
      <c r="L33" s="10">
        <v>7086.4184375046334</v>
      </c>
      <c r="M33" s="10">
        <v>192.8737500000997</v>
      </c>
      <c r="N33" s="10">
        <v>3038.6075000002261</v>
      </c>
      <c r="O33" s="10">
        <v>439.04156249999426</v>
      </c>
      <c r="P33" s="10">
        <v>0</v>
      </c>
      <c r="Q33" s="10">
        <v>2374.5465624971689</v>
      </c>
      <c r="R33" s="10">
        <v>490.64374999989991</v>
      </c>
      <c r="S33" s="10">
        <v>0</v>
      </c>
      <c r="T33" s="10">
        <v>13622.131562502023</v>
      </c>
      <c r="U33" s="1">
        <f t="shared" si="0"/>
        <v>0.54140000000018285</v>
      </c>
    </row>
    <row r="34" spans="1:21" ht="21">
      <c r="A34" s="9"/>
      <c r="B34" s="8" t="s">
        <v>39</v>
      </c>
      <c r="C34" s="10">
        <v>92517.330488444481</v>
      </c>
      <c r="D34" s="10">
        <v>13507.385590058819</v>
      </c>
      <c r="E34" s="10">
        <v>89545.367803154179</v>
      </c>
      <c r="F34" s="10">
        <v>51539.613560877187</v>
      </c>
      <c r="G34" s="10">
        <v>22456.389876585006</v>
      </c>
      <c r="H34" s="10">
        <v>28802.802581804237</v>
      </c>
      <c r="I34" s="10">
        <v>273.4375</v>
      </c>
      <c r="J34" s="10">
        <v>0</v>
      </c>
      <c r="K34" s="10">
        <v>298642.32740092388</v>
      </c>
      <c r="L34" s="10">
        <v>62754.505270347261</v>
      </c>
      <c r="M34" s="10">
        <v>9162.0596457420888</v>
      </c>
      <c r="N34" s="10">
        <v>60738.622980886634</v>
      </c>
      <c r="O34" s="10">
        <v>34959.319878336908</v>
      </c>
      <c r="P34" s="10">
        <v>15232.169253292035</v>
      </c>
      <c r="Q34" s="10">
        <v>19536.940991241692</v>
      </c>
      <c r="R34" s="10">
        <v>185.47265625</v>
      </c>
      <c r="S34" s="10">
        <v>0</v>
      </c>
      <c r="T34" s="10">
        <v>202569.09067609662</v>
      </c>
      <c r="U34" s="1">
        <f t="shared" si="0"/>
        <v>0.67830000000016721</v>
      </c>
    </row>
    <row r="35" spans="1:21" ht="21">
      <c r="A35" s="9"/>
      <c r="B35" s="8" t="s">
        <v>42</v>
      </c>
      <c r="C35" s="10">
        <v>48189.679128506694</v>
      </c>
      <c r="D35" s="10">
        <v>9293.2514482478382</v>
      </c>
      <c r="E35" s="10">
        <v>33520.836083463721</v>
      </c>
      <c r="F35" s="10">
        <v>40762.036371692469</v>
      </c>
      <c r="G35" s="10">
        <v>34110.800147288821</v>
      </c>
      <c r="H35" s="10">
        <v>96186.080637943727</v>
      </c>
      <c r="I35" s="10">
        <v>2750.0000000001673</v>
      </c>
      <c r="J35" s="10">
        <v>0</v>
      </c>
      <c r="K35" s="10">
        <v>264812.68381714344</v>
      </c>
      <c r="L35" s="10">
        <v>32662.964513304498</v>
      </c>
      <c r="M35" s="10">
        <v>6298.9658316222076</v>
      </c>
      <c r="N35" s="10">
        <v>22720.422697384547</v>
      </c>
      <c r="O35" s="10">
        <v>27628.50825271917</v>
      </c>
      <c r="P35" s="10">
        <v>23120.300339823028</v>
      </c>
      <c r="Q35" s="10">
        <v>65194.925456402183</v>
      </c>
      <c r="R35" s="10">
        <v>1863.9500000002602</v>
      </c>
      <c r="S35" s="10">
        <v>0</v>
      </c>
      <c r="T35" s="10">
        <v>179490.03709125592</v>
      </c>
      <c r="U35" s="1">
        <f t="shared" si="0"/>
        <v>0.6777999999999853</v>
      </c>
    </row>
    <row r="36" spans="1:21" ht="21">
      <c r="A36" s="9"/>
      <c r="B36" s="8" t="s">
        <v>107</v>
      </c>
      <c r="C36" s="10">
        <v>1.464366606227</v>
      </c>
      <c r="D36" s="10">
        <v>0</v>
      </c>
      <c r="E36" s="10">
        <v>0</v>
      </c>
      <c r="F36" s="10">
        <v>160.9835098096998</v>
      </c>
      <c r="G36" s="10">
        <v>0.67940528670699996</v>
      </c>
      <c r="H36" s="10">
        <v>1081.272232921501</v>
      </c>
      <c r="I36" s="10">
        <v>0</v>
      </c>
      <c r="J36" s="10">
        <v>0</v>
      </c>
      <c r="K36" s="10">
        <v>1244.3995146241348</v>
      </c>
      <c r="L36" s="10">
        <v>1.0181741013100001</v>
      </c>
      <c r="M36" s="10">
        <v>0</v>
      </c>
      <c r="N36" s="10">
        <v>0</v>
      </c>
      <c r="O36" s="10">
        <v>111.9318343706999</v>
      </c>
      <c r="P36" s="10">
        <v>0.47239049584800002</v>
      </c>
      <c r="Q36" s="10">
        <v>751.80858355011515</v>
      </c>
      <c r="R36" s="10">
        <v>0</v>
      </c>
      <c r="S36" s="10">
        <v>0</v>
      </c>
      <c r="T36" s="10">
        <v>865.23098251797308</v>
      </c>
      <c r="U36" s="1">
        <f t="shared" si="0"/>
        <v>0.69529999999984904</v>
      </c>
    </row>
    <row r="37" spans="1:21" ht="21">
      <c r="A37" s="9"/>
      <c r="B37" s="8" t="s">
        <v>37</v>
      </c>
      <c r="C37" s="10">
        <v>15.719579437578178</v>
      </c>
      <c r="D37" s="10">
        <v>0</v>
      </c>
      <c r="E37" s="10">
        <v>12415.854021548825</v>
      </c>
      <c r="F37" s="10">
        <v>388.33530519932833</v>
      </c>
      <c r="G37" s="10">
        <v>139522.69402634728</v>
      </c>
      <c r="H37" s="10">
        <v>25359.888010141996</v>
      </c>
      <c r="I37" s="10">
        <v>10038.495619586192</v>
      </c>
      <c r="J37" s="10">
        <v>1594.7064831049099</v>
      </c>
      <c r="K37" s="10">
        <v>189335.69304536612</v>
      </c>
      <c r="L37" s="10">
        <v>9.51191751768126</v>
      </c>
      <c r="M37" s="10">
        <v>0</v>
      </c>
      <c r="N37" s="10">
        <v>7512.8332684403358</v>
      </c>
      <c r="O37" s="10">
        <v>234.98169317617808</v>
      </c>
      <c r="P37" s="10">
        <v>84425.182155354079</v>
      </c>
      <c r="Q37" s="10">
        <v>15345.268234935771</v>
      </c>
      <c r="R37" s="10">
        <v>6074.2936994123356</v>
      </c>
      <c r="S37" s="10">
        <v>964.95689292695795</v>
      </c>
      <c r="T37" s="10">
        <v>114567.02786176334</v>
      </c>
      <c r="U37" s="1">
        <f t="shared" si="0"/>
        <v>0.60510000000006503</v>
      </c>
    </row>
    <row r="38" spans="1:21" ht="21">
      <c r="A38" s="7" t="s">
        <v>87</v>
      </c>
      <c r="B38" s="9"/>
      <c r="C38" s="11">
        <v>204666.02004134806</v>
      </c>
      <c r="D38" s="11">
        <v>24970.12085559954</v>
      </c>
      <c r="E38" s="11">
        <v>196648.1623537101</v>
      </c>
      <c r="F38" s="11">
        <v>101420.48583916386</v>
      </c>
      <c r="G38" s="11">
        <v>269683.99571428914</v>
      </c>
      <c r="H38" s="11">
        <v>259593.00858763</v>
      </c>
      <c r="I38" s="11">
        <v>20408.808119589117</v>
      </c>
      <c r="J38" s="11">
        <v>1594.7064831049099</v>
      </c>
      <c r="K38" s="11">
        <v>1078985.3079944348</v>
      </c>
      <c r="L38" s="11">
        <v>133636.30986752012</v>
      </c>
      <c r="M38" s="11">
        <v>16763.59832354719</v>
      </c>
      <c r="N38" s="11">
        <v>128009.29236737199</v>
      </c>
      <c r="O38" s="11">
        <v>68122.033931151629</v>
      </c>
      <c r="P38" s="11">
        <v>167817.30468132813</v>
      </c>
      <c r="Q38" s="11">
        <v>166715.03073502766</v>
      </c>
      <c r="R38" s="11">
        <v>12556.022605664388</v>
      </c>
      <c r="S38" s="11">
        <v>964.95689292695795</v>
      </c>
      <c r="T38" s="11">
        <v>694584.54940453812</v>
      </c>
      <c r="U38" s="1">
        <f t="shared" si="0"/>
        <v>0.6437386535833356</v>
      </c>
    </row>
    <row r="39" spans="1:21" ht="21">
      <c r="A39" s="7" t="s">
        <v>43</v>
      </c>
      <c r="B39" s="8" t="s">
        <v>83</v>
      </c>
      <c r="C39" s="10">
        <v>315.62499999996885</v>
      </c>
      <c r="D39" s="10">
        <v>318.750000000169</v>
      </c>
      <c r="E39" s="10">
        <v>1007.8124999993991</v>
      </c>
      <c r="F39" s="10">
        <v>895.31250000034868</v>
      </c>
      <c r="G39" s="10">
        <v>0</v>
      </c>
      <c r="H39" s="10">
        <v>7923.104737425233</v>
      </c>
      <c r="I39" s="10">
        <v>0</v>
      </c>
      <c r="J39" s="10">
        <v>0</v>
      </c>
      <c r="K39" s="10">
        <v>10460.604737425117</v>
      </c>
      <c r="L39" s="10">
        <v>114.95062500003455</v>
      </c>
      <c r="M39" s="10">
        <v>116.08875000003981</v>
      </c>
      <c r="N39" s="10">
        <v>367.04531249974872</v>
      </c>
      <c r="O39" s="10">
        <v>326.07281250007583</v>
      </c>
      <c r="P39" s="10">
        <v>0</v>
      </c>
      <c r="Q39" s="10">
        <v>2885.5947453700333</v>
      </c>
      <c r="R39" s="10">
        <v>0</v>
      </c>
      <c r="S39" s="10">
        <v>0</v>
      </c>
      <c r="T39" s="10">
        <v>3809.7522453699321</v>
      </c>
      <c r="U39" s="1">
        <f t="shared" si="0"/>
        <v>0.36419999999997171</v>
      </c>
    </row>
    <row r="40" spans="1:21" ht="21">
      <c r="A40" s="9"/>
      <c r="B40" s="8" t="s">
        <v>45</v>
      </c>
      <c r="C40" s="10">
        <v>2478.3558571128037</v>
      </c>
      <c r="D40" s="10">
        <v>1045.3124999999382</v>
      </c>
      <c r="E40" s="10">
        <v>49.363514062499902</v>
      </c>
      <c r="F40" s="10">
        <v>4465.6556531475944</v>
      </c>
      <c r="G40" s="10">
        <v>1636.2201687419247</v>
      </c>
      <c r="H40" s="10">
        <v>69019.85652384354</v>
      </c>
      <c r="I40" s="10">
        <v>103.125</v>
      </c>
      <c r="J40" s="10">
        <v>0</v>
      </c>
      <c r="K40" s="10">
        <v>78797.889216908297</v>
      </c>
      <c r="L40" s="10">
        <v>1203.9852753844582</v>
      </c>
      <c r="M40" s="10">
        <v>507.81281249986631</v>
      </c>
      <c r="N40" s="10">
        <v>23.980795131600001</v>
      </c>
      <c r="O40" s="10">
        <v>2169.4155162991847</v>
      </c>
      <c r="P40" s="10">
        <v>794.87575797483851</v>
      </c>
      <c r="Q40" s="10">
        <v>33529.846299276644</v>
      </c>
      <c r="R40" s="10">
        <v>50.098124999999996</v>
      </c>
      <c r="S40" s="10">
        <v>0</v>
      </c>
      <c r="T40" s="10">
        <v>38280.014581566589</v>
      </c>
      <c r="U40" s="1">
        <f t="shared" si="0"/>
        <v>0.48579999999990531</v>
      </c>
    </row>
    <row r="41" spans="1:21" ht="21">
      <c r="A41" s="9"/>
      <c r="B41" s="8" t="s">
        <v>84</v>
      </c>
      <c r="C41" s="10">
        <v>0</v>
      </c>
      <c r="D41" s="10">
        <v>0</v>
      </c>
      <c r="E41" s="10">
        <v>2339.1121124834667</v>
      </c>
      <c r="F41" s="10">
        <v>10207.099905874016</v>
      </c>
      <c r="G41" s="10">
        <v>0</v>
      </c>
      <c r="H41" s="10">
        <v>0</v>
      </c>
      <c r="I41" s="10">
        <v>0</v>
      </c>
      <c r="J41" s="10">
        <v>0</v>
      </c>
      <c r="K41" s="10">
        <v>12546.212018357483</v>
      </c>
      <c r="L41" s="10">
        <v>0</v>
      </c>
      <c r="M41" s="10">
        <v>0</v>
      </c>
      <c r="N41" s="10">
        <v>985.70184420197643</v>
      </c>
      <c r="O41" s="10">
        <v>4301.2719003341572</v>
      </c>
      <c r="P41" s="10">
        <v>0</v>
      </c>
      <c r="Q41" s="10">
        <v>0</v>
      </c>
      <c r="R41" s="10">
        <v>0</v>
      </c>
      <c r="S41" s="10">
        <v>0</v>
      </c>
      <c r="T41" s="10">
        <v>5286.9737445361334</v>
      </c>
      <c r="U41" s="1">
        <f t="shared" si="0"/>
        <v>0.42140000000002314</v>
      </c>
    </row>
    <row r="42" spans="1:21" ht="21">
      <c r="A42" s="9"/>
      <c r="B42" s="8" t="s">
        <v>46</v>
      </c>
      <c r="C42" s="10">
        <v>13322.737101719762</v>
      </c>
      <c r="D42" s="10">
        <v>46222.521026588838</v>
      </c>
      <c r="E42" s="10">
        <v>39069.797539987179</v>
      </c>
      <c r="F42" s="10">
        <v>63939.112299629349</v>
      </c>
      <c r="G42" s="10">
        <v>13508.166117398128</v>
      </c>
      <c r="H42" s="10">
        <v>122678.81900213036</v>
      </c>
      <c r="I42" s="10">
        <v>689.06250000004889</v>
      </c>
      <c r="J42" s="10">
        <v>0</v>
      </c>
      <c r="K42" s="10">
        <v>299430.21558745368</v>
      </c>
      <c r="L42" s="10">
        <v>5616.8659620857125</v>
      </c>
      <c r="M42" s="10">
        <v>19487.414864815422</v>
      </c>
      <c r="N42" s="10">
        <v>16471.826642858621</v>
      </c>
      <c r="O42" s="10">
        <v>26956.729745523469</v>
      </c>
      <c r="P42" s="10">
        <v>5695.0428350940438</v>
      </c>
      <c r="Q42" s="10">
        <v>51721.390091284353</v>
      </c>
      <c r="R42" s="10">
        <v>290.50875000001878</v>
      </c>
      <c r="S42" s="10">
        <v>0</v>
      </c>
      <c r="T42" s="10">
        <v>126239.77889166166</v>
      </c>
      <c r="U42" s="1">
        <f t="shared" si="0"/>
        <v>0.42159999999997055</v>
      </c>
    </row>
    <row r="43" spans="1:21" ht="21">
      <c r="A43" s="9"/>
      <c r="B43" s="8" t="s">
        <v>47</v>
      </c>
      <c r="C43" s="10">
        <v>1295.3125000003708</v>
      </c>
      <c r="D43" s="10">
        <v>642.18749999999898</v>
      </c>
      <c r="E43" s="10">
        <v>432.81249999949989</v>
      </c>
      <c r="F43" s="10">
        <v>1123.4375000001978</v>
      </c>
      <c r="G43" s="10">
        <v>0</v>
      </c>
      <c r="H43" s="10">
        <v>29817.520218834314</v>
      </c>
      <c r="I43" s="10">
        <v>0</v>
      </c>
      <c r="J43" s="10">
        <v>0</v>
      </c>
      <c r="K43" s="10">
        <v>33311.270218834383</v>
      </c>
      <c r="L43" s="10">
        <v>586.12890624990052</v>
      </c>
      <c r="M43" s="10">
        <v>290.58984374999989</v>
      </c>
      <c r="N43" s="10">
        <v>195.84765624929889</v>
      </c>
      <c r="O43" s="10">
        <v>508.35546875004252</v>
      </c>
      <c r="P43" s="10">
        <v>0</v>
      </c>
      <c r="Q43" s="10">
        <v>13492.427899023769</v>
      </c>
      <c r="R43" s="10">
        <v>0</v>
      </c>
      <c r="S43" s="10">
        <v>0</v>
      </c>
      <c r="T43" s="10">
        <v>15073.34977402301</v>
      </c>
      <c r="U43" s="1">
        <f t="shared" si="0"/>
        <v>0.45250000000001356</v>
      </c>
    </row>
    <row r="44" spans="1:21" ht="21">
      <c r="A44" s="9"/>
      <c r="B44" s="8" t="s">
        <v>53</v>
      </c>
      <c r="C44" s="10">
        <v>7137.2951221729309</v>
      </c>
      <c r="D44" s="10">
        <v>82935.541577111624</v>
      </c>
      <c r="E44" s="10">
        <v>46478.124979694796</v>
      </c>
      <c r="F44" s="10">
        <v>95238.970258584683</v>
      </c>
      <c r="G44" s="10">
        <v>18003.124999990203</v>
      </c>
      <c r="H44" s="10">
        <v>52350.376872183428</v>
      </c>
      <c r="I44" s="10">
        <v>0</v>
      </c>
      <c r="J44" s="10">
        <v>0</v>
      </c>
      <c r="K44" s="10">
        <v>302143.43380973762</v>
      </c>
      <c r="L44" s="10">
        <v>2336.7504229987353</v>
      </c>
      <c r="M44" s="10">
        <v>27153.096312346857</v>
      </c>
      <c r="N44" s="10">
        <v>15216.938118348517</v>
      </c>
      <c r="O44" s="10">
        <v>31181.238862664766</v>
      </c>
      <c r="P44" s="10">
        <v>5894.2231249973438</v>
      </c>
      <c r="Q44" s="10">
        <v>17139.513387955612</v>
      </c>
      <c r="R44" s="10">
        <v>0</v>
      </c>
      <c r="S44" s="10">
        <v>0</v>
      </c>
      <c r="T44" s="10">
        <v>98921.760229311825</v>
      </c>
      <c r="U44" s="1">
        <f t="shared" si="0"/>
        <v>0.32740000000001235</v>
      </c>
    </row>
    <row r="45" spans="1:21" ht="21">
      <c r="A45" s="7" t="s">
        <v>88</v>
      </c>
      <c r="B45" s="9"/>
      <c r="C45" s="11">
        <v>24549.325581005836</v>
      </c>
      <c r="D45" s="11">
        <v>131164.31260370056</v>
      </c>
      <c r="E45" s="11">
        <v>89377.023146226842</v>
      </c>
      <c r="F45" s="11">
        <v>175869.58811723621</v>
      </c>
      <c r="G45" s="11">
        <v>33147.511286130255</v>
      </c>
      <c r="H45" s="11">
        <v>281789.67735441687</v>
      </c>
      <c r="I45" s="11">
        <v>792.18750000004889</v>
      </c>
      <c r="J45" s="11">
        <v>0</v>
      </c>
      <c r="K45" s="11">
        <v>736689.62558871659</v>
      </c>
      <c r="L45" s="11">
        <v>9858.6811917188425</v>
      </c>
      <c r="M45" s="11">
        <v>47555.002583412184</v>
      </c>
      <c r="N45" s="11">
        <v>33261.340369289755</v>
      </c>
      <c r="O45" s="11">
        <v>65443.084306071694</v>
      </c>
      <c r="P45" s="11">
        <v>12384.141718066225</v>
      </c>
      <c r="Q45" s="11">
        <v>118768.77242291041</v>
      </c>
      <c r="R45" s="11">
        <v>340.60687500001876</v>
      </c>
      <c r="S45" s="11">
        <v>0</v>
      </c>
      <c r="T45" s="11">
        <v>287611.62946646917</v>
      </c>
      <c r="U45" s="1">
        <f t="shared" si="0"/>
        <v>0.39041085889682214</v>
      </c>
    </row>
    <row r="46" spans="1:21" ht="21">
      <c r="A46" s="7" t="s">
        <v>48</v>
      </c>
      <c r="B46" s="8" t="s">
        <v>59</v>
      </c>
      <c r="C46" s="10">
        <v>411562.32851697208</v>
      </c>
      <c r="D46" s="10">
        <v>282264.37297841039</v>
      </c>
      <c r="E46" s="10">
        <v>605001.7409043744</v>
      </c>
      <c r="F46" s="10">
        <v>11495.786786642639</v>
      </c>
      <c r="G46" s="10">
        <v>3765.624999998196</v>
      </c>
      <c r="H46" s="10">
        <v>107.1534621756599</v>
      </c>
      <c r="I46" s="10">
        <v>0</v>
      </c>
      <c r="J46" s="10">
        <v>0</v>
      </c>
      <c r="K46" s="10">
        <v>1314197.0076485735</v>
      </c>
      <c r="L46" s="10">
        <v>160920.87045013555</v>
      </c>
      <c r="M46" s="10">
        <v>110365.36983452263</v>
      </c>
      <c r="N46" s="10">
        <v>236555.68069362681</v>
      </c>
      <c r="O46" s="10">
        <v>4494.8526335772494</v>
      </c>
      <c r="P46" s="10">
        <v>1472.359374999925</v>
      </c>
      <c r="Q46" s="10">
        <v>41.897003710680004</v>
      </c>
      <c r="R46" s="10">
        <v>0</v>
      </c>
      <c r="S46" s="10">
        <v>0</v>
      </c>
      <c r="T46" s="10">
        <v>513851.02999057283</v>
      </c>
      <c r="U46" s="1">
        <f t="shared" si="0"/>
        <v>0.39099999999998525</v>
      </c>
    </row>
    <row r="47" spans="1:21" ht="21">
      <c r="A47" s="9"/>
      <c r="B47" s="8" t="s">
        <v>66</v>
      </c>
      <c r="C47" s="10">
        <v>188768.34447656668</v>
      </c>
      <c r="D47" s="10">
        <v>349822.00359643489</v>
      </c>
      <c r="E47" s="10">
        <v>1480366.0263205182</v>
      </c>
      <c r="F47" s="10">
        <v>24372.981412880959</v>
      </c>
      <c r="G47" s="10">
        <v>4266.860422790287</v>
      </c>
      <c r="H47" s="10">
        <v>82.8125</v>
      </c>
      <c r="I47" s="10">
        <v>0</v>
      </c>
      <c r="J47" s="10">
        <v>0</v>
      </c>
      <c r="K47" s="10">
        <v>2047679.0287291913</v>
      </c>
      <c r="L47" s="10">
        <v>62652.213531772519</v>
      </c>
      <c r="M47" s="10">
        <v>116105.92299364961</v>
      </c>
      <c r="N47" s="10">
        <v>491333.4841357749</v>
      </c>
      <c r="O47" s="10">
        <v>8089.3925309363076</v>
      </c>
      <c r="P47" s="10">
        <v>1416.1709743248089</v>
      </c>
      <c r="Q47" s="10">
        <v>27.485468750000003</v>
      </c>
      <c r="R47" s="10">
        <v>0</v>
      </c>
      <c r="S47" s="10">
        <v>0</v>
      </c>
      <c r="T47" s="10">
        <v>679624.66963520809</v>
      </c>
      <c r="U47" s="1">
        <f t="shared" si="0"/>
        <v>0.33189999999999487</v>
      </c>
    </row>
    <row r="48" spans="1:21" ht="21">
      <c r="A48" s="9"/>
      <c r="B48" s="8" t="s">
        <v>49</v>
      </c>
      <c r="C48" s="10">
        <v>178837.46641399217</v>
      </c>
      <c r="D48" s="10">
        <v>274088.58774001722</v>
      </c>
      <c r="E48" s="10">
        <v>746662.73637008609</v>
      </c>
      <c r="F48" s="10">
        <v>29089.325812561263</v>
      </c>
      <c r="G48" s="10">
        <v>5983.388074984282</v>
      </c>
      <c r="H48" s="10">
        <v>229.68749999999901</v>
      </c>
      <c r="I48" s="10">
        <v>0</v>
      </c>
      <c r="J48" s="10">
        <v>0</v>
      </c>
      <c r="K48" s="10">
        <v>1234891.191911641</v>
      </c>
      <c r="L48" s="10">
        <v>65901.606373558432</v>
      </c>
      <c r="M48" s="10">
        <v>101001.64458218147</v>
      </c>
      <c r="N48" s="10">
        <v>275145.21835237747</v>
      </c>
      <c r="O48" s="10">
        <v>10719.416561923608</v>
      </c>
      <c r="P48" s="10">
        <v>2204.8785056316765</v>
      </c>
      <c r="Q48" s="10">
        <v>84.639843750039887</v>
      </c>
      <c r="R48" s="10">
        <v>0</v>
      </c>
      <c r="S48" s="10">
        <v>0</v>
      </c>
      <c r="T48" s="10">
        <v>455057.40421942278</v>
      </c>
      <c r="U48" s="1">
        <f t="shared" si="0"/>
        <v>0.36849999999998628</v>
      </c>
    </row>
    <row r="49" spans="1:21" ht="21">
      <c r="A49" s="9"/>
      <c r="B49" s="8" t="s">
        <v>60</v>
      </c>
      <c r="C49" s="10">
        <v>313823.05300992861</v>
      </c>
      <c r="D49" s="10">
        <v>665809.5250291829</v>
      </c>
      <c r="E49" s="10">
        <v>405595.38592256396</v>
      </c>
      <c r="F49" s="10">
        <v>21652.769896270205</v>
      </c>
      <c r="G49" s="10">
        <v>11283.55440979673</v>
      </c>
      <c r="H49" s="10">
        <v>0</v>
      </c>
      <c r="I49" s="10">
        <v>0</v>
      </c>
      <c r="J49" s="10">
        <v>0</v>
      </c>
      <c r="K49" s="10">
        <v>1418164.2882677426</v>
      </c>
      <c r="L49" s="10">
        <v>113635.32749490453</v>
      </c>
      <c r="M49" s="10">
        <v>241089.62901306432</v>
      </c>
      <c r="N49" s="10">
        <v>146866.08924261422</v>
      </c>
      <c r="O49" s="10">
        <v>7840.4679794407621</v>
      </c>
      <c r="P49" s="10">
        <v>4085.7750517884751</v>
      </c>
      <c r="Q49" s="10">
        <v>0</v>
      </c>
      <c r="R49" s="10">
        <v>0</v>
      </c>
      <c r="S49" s="10">
        <v>0</v>
      </c>
      <c r="T49" s="10">
        <v>513517.2887818123</v>
      </c>
      <c r="U49" s="1">
        <f t="shared" si="0"/>
        <v>0.36210000000004422</v>
      </c>
    </row>
    <row r="50" spans="1:21" ht="21">
      <c r="A50" s="9"/>
      <c r="B50" s="8" t="s">
        <v>50</v>
      </c>
      <c r="C50" s="10">
        <v>593384.31519915967</v>
      </c>
      <c r="D50" s="10">
        <v>1524389.8858688739</v>
      </c>
      <c r="E50" s="10">
        <v>1094107.7103507672</v>
      </c>
      <c r="F50" s="10">
        <v>46343.750000004424</v>
      </c>
      <c r="G50" s="10">
        <v>12869.724698515571</v>
      </c>
      <c r="H50" s="10">
        <v>439.06250000029002</v>
      </c>
      <c r="I50" s="10">
        <v>0</v>
      </c>
      <c r="J50" s="10">
        <v>0</v>
      </c>
      <c r="K50" s="10">
        <v>3271534.448617321</v>
      </c>
      <c r="L50" s="10">
        <v>214745.78367060851</v>
      </c>
      <c r="M50" s="10">
        <v>551676.69969594735</v>
      </c>
      <c r="N50" s="10">
        <v>395957.58037594211</v>
      </c>
      <c r="O50" s="10">
        <v>16771.803125001228</v>
      </c>
      <c r="P50" s="10">
        <v>4657.5533683925642</v>
      </c>
      <c r="Q50" s="10">
        <v>158.89671875012999</v>
      </c>
      <c r="R50" s="10">
        <v>0</v>
      </c>
      <c r="S50" s="10">
        <v>0</v>
      </c>
      <c r="T50" s="10">
        <v>1183968.3169546421</v>
      </c>
      <c r="U50" s="1">
        <f t="shared" si="0"/>
        <v>0.36190000000001027</v>
      </c>
    </row>
    <row r="51" spans="1:21" ht="21">
      <c r="A51" s="9"/>
      <c r="B51" s="8" t="s">
        <v>61</v>
      </c>
      <c r="C51" s="10">
        <v>143128.41653878152</v>
      </c>
      <c r="D51" s="10">
        <v>119018.18968340427</v>
      </c>
      <c r="E51" s="10">
        <v>242961.21781985299</v>
      </c>
      <c r="F51" s="10">
        <v>12453.124999994267</v>
      </c>
      <c r="G51" s="10">
        <v>201.56250000000989</v>
      </c>
      <c r="H51" s="10">
        <v>0</v>
      </c>
      <c r="I51" s="10">
        <v>0</v>
      </c>
      <c r="J51" s="10">
        <v>0</v>
      </c>
      <c r="K51" s="10">
        <v>517762.51154203305</v>
      </c>
      <c r="L51" s="10">
        <v>45149.063839287948</v>
      </c>
      <c r="M51" s="10">
        <v>37543.626723477486</v>
      </c>
      <c r="N51" s="10">
        <v>76640.766376738829</v>
      </c>
      <c r="O51" s="10">
        <v>3928.2690972210826</v>
      </c>
      <c r="P51" s="10">
        <v>63.581770833307004</v>
      </c>
      <c r="Q51" s="10">
        <v>0</v>
      </c>
      <c r="R51" s="10">
        <v>0</v>
      </c>
      <c r="S51" s="10">
        <v>0</v>
      </c>
      <c r="T51" s="10">
        <v>163325.30780755865</v>
      </c>
      <c r="U51" s="1">
        <f t="shared" si="0"/>
        <v>0.31544444444448649</v>
      </c>
    </row>
    <row r="52" spans="1:21" ht="21">
      <c r="A52" s="9"/>
      <c r="B52" s="8" t="s">
        <v>67</v>
      </c>
      <c r="C52" s="10">
        <v>416229.29641488462</v>
      </c>
      <c r="D52" s="10">
        <v>1835370.8877045414</v>
      </c>
      <c r="E52" s="10">
        <v>658607.14802875288</v>
      </c>
      <c r="F52" s="10">
        <v>19471.707001749994</v>
      </c>
      <c r="G52" s="10">
        <v>0</v>
      </c>
      <c r="H52" s="10">
        <v>0</v>
      </c>
      <c r="I52" s="10">
        <v>0</v>
      </c>
      <c r="J52" s="10">
        <v>0</v>
      </c>
      <c r="K52" s="10">
        <v>2929679.0391499288</v>
      </c>
      <c r="L52" s="10">
        <v>154837.29826628964</v>
      </c>
      <c r="M52" s="10">
        <v>682757.97022605501</v>
      </c>
      <c r="N52" s="10">
        <v>245001.85906670868</v>
      </c>
      <c r="O52" s="10">
        <v>7243.4750046521485</v>
      </c>
      <c r="P52" s="10">
        <v>0</v>
      </c>
      <c r="Q52" s="10">
        <v>0</v>
      </c>
      <c r="R52" s="10">
        <v>0</v>
      </c>
      <c r="S52" s="10">
        <v>0</v>
      </c>
      <c r="T52" s="10">
        <v>1089840.6025637053</v>
      </c>
      <c r="U52" s="1">
        <f t="shared" si="0"/>
        <v>0.37199999999997668</v>
      </c>
    </row>
    <row r="53" spans="1:21" ht="21">
      <c r="A53" s="9"/>
      <c r="B53" s="8" t="s">
        <v>18</v>
      </c>
      <c r="C53" s="10">
        <v>4.5477371194494998</v>
      </c>
      <c r="D53" s="10">
        <v>0</v>
      </c>
      <c r="E53" s="10">
        <v>5.1215844301764006</v>
      </c>
      <c r="F53" s="10">
        <v>65392.252311985736</v>
      </c>
      <c r="G53" s="10">
        <v>239632.65476415589</v>
      </c>
      <c r="H53" s="10">
        <v>142698.45158617428</v>
      </c>
      <c r="I53" s="10">
        <v>0</v>
      </c>
      <c r="J53" s="10">
        <v>0</v>
      </c>
      <c r="K53" s="10">
        <v>447733.02798386558</v>
      </c>
      <c r="L53" s="10">
        <v>2.6140392962588099</v>
      </c>
      <c r="M53" s="10">
        <v>0</v>
      </c>
      <c r="N53" s="10">
        <v>2.9438867304625997</v>
      </c>
      <c r="O53" s="10">
        <v>37587.466628932925</v>
      </c>
      <c r="P53" s="10">
        <v>137740.84995844279</v>
      </c>
      <c r="Q53" s="10">
        <v>82023.06997173377</v>
      </c>
      <c r="R53" s="10">
        <v>0</v>
      </c>
      <c r="S53" s="10">
        <v>0</v>
      </c>
      <c r="T53" s="10">
        <v>257356.94448513619</v>
      </c>
      <c r="U53" s="1">
        <f t="shared" si="0"/>
        <v>0.57480000000002285</v>
      </c>
    </row>
    <row r="54" spans="1:21" ht="21">
      <c r="A54" s="9"/>
      <c r="B54" s="8" t="s">
        <v>62</v>
      </c>
      <c r="C54" s="10">
        <v>550618.91487361735</v>
      </c>
      <c r="D54" s="10">
        <v>234247.43762182858</v>
      </c>
      <c r="E54" s="10">
        <v>778272.93547417631</v>
      </c>
      <c r="F54" s="10">
        <v>44587.155498978937</v>
      </c>
      <c r="G54" s="10">
        <v>0</v>
      </c>
      <c r="H54" s="10">
        <v>232.81250000019992</v>
      </c>
      <c r="I54" s="10">
        <v>0</v>
      </c>
      <c r="J54" s="10">
        <v>0</v>
      </c>
      <c r="K54" s="10">
        <v>1607959.2559686014</v>
      </c>
      <c r="L54" s="10">
        <v>198773.4282693991</v>
      </c>
      <c r="M54" s="10">
        <v>84563.324981493264</v>
      </c>
      <c r="N54" s="10">
        <v>280956.5297061897</v>
      </c>
      <c r="O54" s="10">
        <v>16095.963135126854</v>
      </c>
      <c r="P54" s="10">
        <v>0</v>
      </c>
      <c r="Q54" s="10">
        <v>84.045312500099797</v>
      </c>
      <c r="R54" s="10">
        <v>0</v>
      </c>
      <c r="S54" s="10">
        <v>0</v>
      </c>
      <c r="T54" s="10">
        <v>580473.2914047091</v>
      </c>
      <c r="U54" s="1">
        <f t="shared" si="0"/>
        <v>0.36100000000002735</v>
      </c>
    </row>
    <row r="55" spans="1:21" ht="21">
      <c r="A55" s="9"/>
      <c r="B55" s="8" t="s">
        <v>68</v>
      </c>
      <c r="C55" s="10">
        <v>43969.25469727529</v>
      </c>
      <c r="D55" s="10">
        <v>187667.88973988028</v>
      </c>
      <c r="E55" s="10">
        <v>214883.43192159774</v>
      </c>
      <c r="F55" s="10">
        <v>15127.750751150559</v>
      </c>
      <c r="G55" s="10">
        <v>0</v>
      </c>
      <c r="H55" s="10">
        <v>0</v>
      </c>
      <c r="I55" s="10">
        <v>0</v>
      </c>
      <c r="J55" s="10">
        <v>0</v>
      </c>
      <c r="K55" s="10">
        <v>461648.32710990385</v>
      </c>
      <c r="L55" s="10">
        <v>16444.501256784737</v>
      </c>
      <c r="M55" s="10">
        <v>70187.790762723744</v>
      </c>
      <c r="N55" s="10">
        <v>80366.403538678875</v>
      </c>
      <c r="O55" s="10">
        <v>5657.7787809323399</v>
      </c>
      <c r="P55" s="10">
        <v>0</v>
      </c>
      <c r="Q55" s="10">
        <v>0</v>
      </c>
      <c r="R55" s="10">
        <v>0</v>
      </c>
      <c r="S55" s="10">
        <v>0</v>
      </c>
      <c r="T55" s="10">
        <v>172656.47433911971</v>
      </c>
      <c r="U55" s="1">
        <f t="shared" si="0"/>
        <v>0.37400000000003397</v>
      </c>
    </row>
    <row r="56" spans="1:21" ht="21">
      <c r="A56" s="9"/>
      <c r="B56" s="8" t="s">
        <v>63</v>
      </c>
      <c r="C56" s="10">
        <v>324408.30410626449</v>
      </c>
      <c r="D56" s="10">
        <v>406302.73051571922</v>
      </c>
      <c r="E56" s="10">
        <v>407704.91581492429</v>
      </c>
      <c r="F56" s="10">
        <v>24715.509221587825</v>
      </c>
      <c r="G56" s="10">
        <v>13654.687500005643</v>
      </c>
      <c r="H56" s="10">
        <v>14.0625</v>
      </c>
      <c r="I56" s="10">
        <v>0</v>
      </c>
      <c r="J56" s="10">
        <v>0</v>
      </c>
      <c r="K56" s="10">
        <v>1176800.2096585014</v>
      </c>
      <c r="L56" s="10">
        <v>116884.31196949135</v>
      </c>
      <c r="M56" s="10">
        <v>146390.87380481357</v>
      </c>
      <c r="N56" s="10">
        <v>146896.0811681241</v>
      </c>
      <c r="O56" s="10">
        <v>8904.9979725394605</v>
      </c>
      <c r="P56" s="10">
        <v>4919.7839062540143</v>
      </c>
      <c r="Q56" s="10">
        <v>5.0667187499999997</v>
      </c>
      <c r="R56" s="10">
        <v>0</v>
      </c>
      <c r="S56" s="10">
        <v>0</v>
      </c>
      <c r="T56" s="10">
        <v>424001.11553997244</v>
      </c>
      <c r="U56" s="1">
        <f t="shared" si="0"/>
        <v>0.36030000000001222</v>
      </c>
    </row>
    <row r="57" spans="1:21" ht="21">
      <c r="A57" s="9"/>
      <c r="B57" s="8" t="s">
        <v>64</v>
      </c>
      <c r="C57" s="10">
        <v>831525.85737802647</v>
      </c>
      <c r="D57" s="10">
        <v>748877.36575967295</v>
      </c>
      <c r="E57" s="10">
        <v>800095.66634412669</v>
      </c>
      <c r="F57" s="10">
        <v>71019.406056729509</v>
      </c>
      <c r="G57" s="10">
        <v>15635.93750000064</v>
      </c>
      <c r="H57" s="10">
        <v>292.84653782407884</v>
      </c>
      <c r="I57" s="10">
        <v>0</v>
      </c>
      <c r="J57" s="10">
        <v>0</v>
      </c>
      <c r="K57" s="10">
        <v>2467447.0795763806</v>
      </c>
      <c r="L57" s="10">
        <v>303340.632771542</v>
      </c>
      <c r="M57" s="10">
        <v>273190.46302909596</v>
      </c>
      <c r="N57" s="10">
        <v>291874.89908234129</v>
      </c>
      <c r="O57" s="10">
        <v>25907.879329495892</v>
      </c>
      <c r="P57" s="10">
        <v>5703.9899999961535</v>
      </c>
      <c r="Q57" s="10">
        <v>106.83041699821401</v>
      </c>
      <c r="R57" s="10">
        <v>0</v>
      </c>
      <c r="S57" s="10">
        <v>0</v>
      </c>
      <c r="T57" s="10">
        <v>900124.69462946954</v>
      </c>
      <c r="U57" s="1">
        <f t="shared" si="0"/>
        <v>0.3648000000000024</v>
      </c>
    </row>
    <row r="58" spans="1:21" ht="21">
      <c r="A58" s="9"/>
      <c r="B58" s="8" t="s">
        <v>73</v>
      </c>
      <c r="C58" s="10">
        <v>414.62961292812997</v>
      </c>
      <c r="D58" s="10">
        <v>115564.60456422322</v>
      </c>
      <c r="E58" s="10">
        <v>245707.49823342901</v>
      </c>
      <c r="F58" s="10">
        <v>3186.1175514261586</v>
      </c>
      <c r="G58" s="10">
        <v>7610.930770322806</v>
      </c>
      <c r="H58" s="10">
        <v>0</v>
      </c>
      <c r="I58" s="10">
        <v>0</v>
      </c>
      <c r="J58" s="10">
        <v>0</v>
      </c>
      <c r="K58" s="10">
        <v>372483.78073232935</v>
      </c>
      <c r="L58" s="10">
        <v>155.9421974222698</v>
      </c>
      <c r="M58" s="10">
        <v>43463.847776604744</v>
      </c>
      <c r="N58" s="10">
        <v>92410.59008559752</v>
      </c>
      <c r="O58" s="10">
        <v>1198.2988110913082</v>
      </c>
      <c r="P58" s="10">
        <v>2862.4710627184836</v>
      </c>
      <c r="Q58" s="10">
        <v>0</v>
      </c>
      <c r="R58" s="10">
        <v>0</v>
      </c>
      <c r="S58" s="10">
        <v>0</v>
      </c>
      <c r="T58" s="10">
        <v>140091.14993343432</v>
      </c>
      <c r="U58" s="1">
        <f t="shared" si="0"/>
        <v>0.37610000000001409</v>
      </c>
    </row>
    <row r="59" spans="1:21" ht="21">
      <c r="A59" s="9"/>
      <c r="B59" s="8" t="s">
        <v>69</v>
      </c>
      <c r="C59" s="10">
        <v>753218.59946317784</v>
      </c>
      <c r="D59" s="10">
        <v>718915.58972728287</v>
      </c>
      <c r="E59" s="10">
        <v>1146484.1685028344</v>
      </c>
      <c r="F59" s="10">
        <v>8477.8513670928023</v>
      </c>
      <c r="G59" s="10">
        <v>1035.93750000002</v>
      </c>
      <c r="H59" s="10">
        <v>0</v>
      </c>
      <c r="I59" s="10">
        <v>0</v>
      </c>
      <c r="J59" s="10">
        <v>0</v>
      </c>
      <c r="K59" s="10">
        <v>2628132.1465603877</v>
      </c>
      <c r="L59" s="10">
        <v>280347.9627201457</v>
      </c>
      <c r="M59" s="10">
        <v>267580.38249649305</v>
      </c>
      <c r="N59" s="10">
        <v>426721.4075167728</v>
      </c>
      <c r="O59" s="10">
        <v>3155.4562788304647</v>
      </c>
      <c r="P59" s="10">
        <v>385.57593749999859</v>
      </c>
      <c r="Q59" s="10">
        <v>0</v>
      </c>
      <c r="R59" s="10">
        <v>0</v>
      </c>
      <c r="S59" s="10">
        <v>0</v>
      </c>
      <c r="T59" s="10">
        <v>978190.78494974191</v>
      </c>
      <c r="U59" s="1">
        <f t="shared" si="0"/>
        <v>0.37219999999998693</v>
      </c>
    </row>
    <row r="60" spans="1:21" ht="21">
      <c r="A60" s="9"/>
      <c r="B60" s="8" t="s">
        <v>65</v>
      </c>
      <c r="C60" s="10">
        <v>634266.93194557307</v>
      </c>
      <c r="D60" s="10">
        <v>483495.37306774576</v>
      </c>
      <c r="E60" s="10">
        <v>975700.1411280199</v>
      </c>
      <c r="F60" s="10">
        <v>44413.753030831525</v>
      </c>
      <c r="G60" s="10">
        <v>11075.820621452878</v>
      </c>
      <c r="H60" s="10">
        <v>0</v>
      </c>
      <c r="I60" s="10">
        <v>0</v>
      </c>
      <c r="J60" s="10">
        <v>0</v>
      </c>
      <c r="K60" s="10">
        <v>2148952.0197936231</v>
      </c>
      <c r="L60" s="10">
        <v>211591.44849702</v>
      </c>
      <c r="M60" s="10">
        <v>161294.05645537985</v>
      </c>
      <c r="N60" s="10">
        <v>325493.56708032836</v>
      </c>
      <c r="O60" s="10">
        <v>14816.428011088614</v>
      </c>
      <c r="P60" s="10">
        <v>3694.8937593145884</v>
      </c>
      <c r="Q60" s="10">
        <v>0</v>
      </c>
      <c r="R60" s="10">
        <v>0</v>
      </c>
      <c r="S60" s="10">
        <v>0</v>
      </c>
      <c r="T60" s="10">
        <v>716890.39380313142</v>
      </c>
      <c r="U60" s="1">
        <f t="shared" si="0"/>
        <v>0.33359999999999013</v>
      </c>
    </row>
    <row r="61" spans="1:21" ht="21">
      <c r="A61" s="9"/>
      <c r="B61" s="8" t="s">
        <v>70</v>
      </c>
      <c r="C61" s="10">
        <v>788599.71623346594</v>
      </c>
      <c r="D61" s="10">
        <v>831030.54577536776</v>
      </c>
      <c r="E61" s="10">
        <v>814102.00854581059</v>
      </c>
      <c r="F61" s="10">
        <v>119825.00822942096</v>
      </c>
      <c r="G61" s="10">
        <v>12801.562500002672</v>
      </c>
      <c r="H61" s="10">
        <v>0</v>
      </c>
      <c r="I61" s="10">
        <v>0</v>
      </c>
      <c r="J61" s="10">
        <v>0</v>
      </c>
      <c r="K61" s="10">
        <v>2566358.8412840678</v>
      </c>
      <c r="L61" s="10">
        <v>300929.65171472012</v>
      </c>
      <c r="M61" s="10">
        <v>317121.25626790844</v>
      </c>
      <c r="N61" s="10">
        <v>310661.32646110526</v>
      </c>
      <c r="O61" s="10">
        <v>45725.223140352187</v>
      </c>
      <c r="P61" s="10">
        <v>4885.0762500013243</v>
      </c>
      <c r="Q61" s="10">
        <v>0</v>
      </c>
      <c r="R61" s="10">
        <v>0</v>
      </c>
      <c r="S61" s="10">
        <v>0</v>
      </c>
      <c r="T61" s="10">
        <v>979322.53383408731</v>
      </c>
      <c r="U61" s="1">
        <f t="shared" si="0"/>
        <v>0.38160000000003391</v>
      </c>
    </row>
    <row r="62" spans="1:21" ht="21">
      <c r="A62" s="9"/>
      <c r="B62" s="8" t="s">
        <v>54</v>
      </c>
      <c r="C62" s="10">
        <v>115008.33311051104</v>
      </c>
      <c r="D62" s="10">
        <v>44254.404066235751</v>
      </c>
      <c r="E62" s="10">
        <v>328868.96560148656</v>
      </c>
      <c r="F62" s="10">
        <v>3050.1096582852656</v>
      </c>
      <c r="G62" s="10">
        <v>34806.709622991271</v>
      </c>
      <c r="H62" s="10">
        <v>0</v>
      </c>
      <c r="I62" s="10">
        <v>0</v>
      </c>
      <c r="J62" s="10">
        <v>0</v>
      </c>
      <c r="K62" s="10">
        <v>525988.52205950988</v>
      </c>
      <c r="L62" s="10">
        <v>41805.52908566023</v>
      </c>
      <c r="M62" s="10">
        <v>16086.475878082259</v>
      </c>
      <c r="N62" s="10">
        <v>119543.86899612015</v>
      </c>
      <c r="O62" s="10">
        <v>1108.7148607873285</v>
      </c>
      <c r="P62" s="10">
        <v>12652.238947952517</v>
      </c>
      <c r="Q62" s="10">
        <v>0</v>
      </c>
      <c r="R62" s="10">
        <v>0</v>
      </c>
      <c r="S62" s="10">
        <v>0</v>
      </c>
      <c r="T62" s="10">
        <v>191196.82776860247</v>
      </c>
      <c r="U62" s="1">
        <f t="shared" si="0"/>
        <v>0.36349999999994415</v>
      </c>
    </row>
    <row r="63" spans="1:21" ht="21">
      <c r="A63" s="9"/>
      <c r="B63" s="8" t="s">
        <v>71</v>
      </c>
      <c r="C63" s="10">
        <v>3583.8115091194682</v>
      </c>
      <c r="D63" s="10">
        <v>113170.22302020476</v>
      </c>
      <c r="E63" s="10">
        <v>610491.08139659045</v>
      </c>
      <c r="F63" s="10">
        <v>4752.9260206509452</v>
      </c>
      <c r="G63" s="10">
        <v>2704.6874999959991</v>
      </c>
      <c r="H63" s="10">
        <v>198.4374999998999</v>
      </c>
      <c r="I63" s="10">
        <v>0</v>
      </c>
      <c r="J63" s="10">
        <v>0</v>
      </c>
      <c r="K63" s="10">
        <v>734901.16694656154</v>
      </c>
      <c r="L63" s="10">
        <v>1207.386097422441</v>
      </c>
      <c r="M63" s="10">
        <v>38127.04813549704</v>
      </c>
      <c r="N63" s="10">
        <v>205674.44532251157</v>
      </c>
      <c r="O63" s="10">
        <v>1601.2607763570379</v>
      </c>
      <c r="P63" s="10">
        <v>911.20921874969758</v>
      </c>
      <c r="Q63" s="10">
        <v>66.853593749999902</v>
      </c>
      <c r="R63" s="10">
        <v>0</v>
      </c>
      <c r="S63" s="10">
        <v>0</v>
      </c>
      <c r="T63" s="10">
        <v>247588.20314428778</v>
      </c>
      <c r="U63" s="1">
        <f t="shared" si="0"/>
        <v>0.33689999999998804</v>
      </c>
    </row>
    <row r="64" spans="1:21" ht="21">
      <c r="A64" s="9"/>
      <c r="B64" s="8" t="s">
        <v>72</v>
      </c>
      <c r="C64" s="10">
        <v>214149.76522801077</v>
      </c>
      <c r="D64" s="10">
        <v>397633.49054191489</v>
      </c>
      <c r="E64" s="10">
        <v>322069.35978082637</v>
      </c>
      <c r="F64" s="10">
        <v>18484.321842214995</v>
      </c>
      <c r="G64" s="10">
        <v>2153.6058298797957</v>
      </c>
      <c r="H64" s="10">
        <v>0</v>
      </c>
      <c r="I64" s="10">
        <v>0</v>
      </c>
      <c r="J64" s="10">
        <v>0</v>
      </c>
      <c r="K64" s="10">
        <v>954490.54322284681</v>
      </c>
      <c r="L64" s="10">
        <v>73282.049661030134</v>
      </c>
      <c r="M64" s="10">
        <v>136070.18046342352</v>
      </c>
      <c r="N64" s="10">
        <v>110212.13491700697</v>
      </c>
      <c r="O64" s="10">
        <v>6325.3349344065764</v>
      </c>
      <c r="P64" s="10">
        <v>736.96391498469984</v>
      </c>
      <c r="Q64" s="10">
        <v>0</v>
      </c>
      <c r="R64" s="10">
        <v>0</v>
      </c>
      <c r="S64" s="10">
        <v>0</v>
      </c>
      <c r="T64" s="10">
        <v>326626.66389085189</v>
      </c>
      <c r="U64" s="1">
        <f t="shared" si="0"/>
        <v>0.3421999999999934</v>
      </c>
    </row>
    <row r="65" spans="1:21" ht="21">
      <c r="A65" s="9"/>
      <c r="B65" s="8" t="s">
        <v>51</v>
      </c>
      <c r="C65" s="10">
        <v>426989.3823186009</v>
      </c>
      <c r="D65" s="10">
        <v>132394.08347812991</v>
      </c>
      <c r="E65" s="10">
        <v>1146555.6955171046</v>
      </c>
      <c r="F65" s="10">
        <v>13793.828151690241</v>
      </c>
      <c r="G65" s="10">
        <v>26659.25468070526</v>
      </c>
      <c r="H65" s="10">
        <v>0</v>
      </c>
      <c r="I65" s="10">
        <v>0</v>
      </c>
      <c r="J65" s="10">
        <v>0</v>
      </c>
      <c r="K65" s="10">
        <v>1746392.2441462311</v>
      </c>
      <c r="L65" s="10">
        <v>156150.01711388194</v>
      </c>
      <c r="M65" s="10">
        <v>48416.516327950048</v>
      </c>
      <c r="N65" s="10">
        <v>419295.4178506225</v>
      </c>
      <c r="O65" s="10">
        <v>5044.4029550745809</v>
      </c>
      <c r="P65" s="10">
        <v>9749.2894367286772</v>
      </c>
      <c r="Q65" s="10">
        <v>0</v>
      </c>
      <c r="R65" s="10">
        <v>0</v>
      </c>
      <c r="S65" s="10">
        <v>0</v>
      </c>
      <c r="T65" s="10">
        <v>638655.64368425775</v>
      </c>
      <c r="U65" s="1">
        <f t="shared" si="0"/>
        <v>0.36569999999998914</v>
      </c>
    </row>
    <row r="66" spans="1:21" ht="21">
      <c r="A66" s="9"/>
      <c r="B66" s="8" t="s">
        <v>52</v>
      </c>
      <c r="C66" s="10">
        <v>813005.08257005922</v>
      </c>
      <c r="D66" s="10">
        <v>1203337.5778154768</v>
      </c>
      <c r="E66" s="10">
        <v>1458013.1965945491</v>
      </c>
      <c r="F66" s="10">
        <v>7313.6266050128579</v>
      </c>
      <c r="G66" s="10">
        <v>1737.0191701195172</v>
      </c>
      <c r="H66" s="10">
        <v>0</v>
      </c>
      <c r="I66" s="10">
        <v>0</v>
      </c>
      <c r="J66" s="10">
        <v>0</v>
      </c>
      <c r="K66" s="10">
        <v>3483406.5027552177</v>
      </c>
      <c r="L66" s="10">
        <v>277234.73315636709</v>
      </c>
      <c r="M66" s="10">
        <v>410338.11403511127</v>
      </c>
      <c r="N66" s="10">
        <v>497182.50003877701</v>
      </c>
      <c r="O66" s="10">
        <v>2493.9466723091518</v>
      </c>
      <c r="P66" s="10">
        <v>592.32353701026966</v>
      </c>
      <c r="Q66" s="10">
        <v>0</v>
      </c>
      <c r="R66" s="10">
        <v>0</v>
      </c>
      <c r="S66" s="10">
        <v>0</v>
      </c>
      <c r="T66" s="10">
        <v>1187841.6174395748</v>
      </c>
      <c r="U66" s="1">
        <f t="shared" si="0"/>
        <v>0.34100000000001307</v>
      </c>
    </row>
    <row r="67" spans="1:21" ht="21">
      <c r="A67" s="7" t="s">
        <v>89</v>
      </c>
      <c r="B67" s="9"/>
      <c r="C67" s="11">
        <v>7745496.3513540346</v>
      </c>
      <c r="D67" s="11">
        <v>10667654.768294547</v>
      </c>
      <c r="E67" s="11">
        <v>14482256.152156822</v>
      </c>
      <c r="F67" s="11">
        <v>609019.06220716191</v>
      </c>
      <c r="G67" s="11">
        <v>407879.52306571748</v>
      </c>
      <c r="H67" s="11">
        <v>144295.32658617443</v>
      </c>
      <c r="I67" s="11">
        <v>0</v>
      </c>
      <c r="J67" s="11">
        <v>0</v>
      </c>
      <c r="K67" s="11">
        <v>34056601.183664463</v>
      </c>
      <c r="L67" s="11">
        <v>2795992.3721767408</v>
      </c>
      <c r="M67" s="11">
        <v>3853371.1934834747</v>
      </c>
      <c r="N67" s="11">
        <v>5174792.7938946895</v>
      </c>
      <c r="O67" s="11">
        <v>234710.82922007714</v>
      </c>
      <c r="P67" s="11">
        <v>198734.98497562393</v>
      </c>
      <c r="Q67" s="11">
        <v>82598.785048692924</v>
      </c>
      <c r="R67" s="11">
        <v>0</v>
      </c>
      <c r="S67" s="11">
        <v>0</v>
      </c>
      <c r="T67" s="11">
        <v>12340200.958799299</v>
      </c>
      <c r="U67" s="1">
        <f t="shared" si="0"/>
        <v>0.36234387842314636</v>
      </c>
    </row>
    <row r="68" spans="1:21" ht="21">
      <c r="A68" s="7" t="s">
        <v>13</v>
      </c>
      <c r="B68" s="8" t="s">
        <v>108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45.3125</v>
      </c>
      <c r="K68" s="10">
        <v>45.3125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14.2779687499999</v>
      </c>
      <c r="T68" s="10">
        <v>14.2779687499999</v>
      </c>
      <c r="U68" s="1">
        <f t="shared" si="0"/>
        <v>0.31509999999999777</v>
      </c>
    </row>
    <row r="69" spans="1:21" ht="21">
      <c r="A69" s="9"/>
      <c r="B69" s="8" t="s">
        <v>101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201.5625</v>
      </c>
      <c r="J69" s="10">
        <v>681.24999999999898</v>
      </c>
      <c r="K69" s="10">
        <v>882.81249999999898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79.576874999999902</v>
      </c>
      <c r="S69" s="10">
        <v>268.95749999969888</v>
      </c>
      <c r="T69" s="10">
        <v>348.5343749996988</v>
      </c>
      <c r="U69" s="1">
        <f t="shared" si="0"/>
        <v>0.39479999999965926</v>
      </c>
    </row>
    <row r="70" spans="1:21" ht="21">
      <c r="A70" s="9"/>
      <c r="B70" s="8" t="s">
        <v>58</v>
      </c>
      <c r="C70" s="10">
        <v>873.437499999485</v>
      </c>
      <c r="D70" s="10">
        <v>21.87500000004</v>
      </c>
      <c r="E70" s="10">
        <v>0</v>
      </c>
      <c r="F70" s="10">
        <v>106.25</v>
      </c>
      <c r="G70" s="10">
        <v>2532.812499999538</v>
      </c>
      <c r="H70" s="10">
        <v>0</v>
      </c>
      <c r="I70" s="10">
        <v>3559.3749999968072</v>
      </c>
      <c r="J70" s="10">
        <v>0</v>
      </c>
      <c r="K70" s="10">
        <v>7093.7499999958709</v>
      </c>
      <c r="L70" s="10">
        <v>346.05593749966698</v>
      </c>
      <c r="M70" s="10">
        <v>8.6668750000163008</v>
      </c>
      <c r="N70" s="10">
        <v>0</v>
      </c>
      <c r="O70" s="10">
        <v>42.096249999969899</v>
      </c>
      <c r="P70" s="10">
        <v>1003.5003125003648</v>
      </c>
      <c r="Q70" s="10">
        <v>0</v>
      </c>
      <c r="R70" s="10">
        <v>1410.2243749987199</v>
      </c>
      <c r="S70" s="10">
        <v>0</v>
      </c>
      <c r="T70" s="10">
        <v>2810.5437499987379</v>
      </c>
      <c r="U70" s="1">
        <f t="shared" si="0"/>
        <v>0.39620000000005268</v>
      </c>
    </row>
    <row r="71" spans="1:21" ht="21">
      <c r="A71" s="9"/>
      <c r="B71" s="8" t="s">
        <v>14</v>
      </c>
      <c r="C71" s="10">
        <v>9835.303116435598</v>
      </c>
      <c r="D71" s="10">
        <v>1220.3124999999841</v>
      </c>
      <c r="E71" s="10">
        <v>10021.026893992594</v>
      </c>
      <c r="F71" s="10">
        <v>11077.862518106265</v>
      </c>
      <c r="G71" s="10">
        <v>20292.204279328973</v>
      </c>
      <c r="H71" s="10">
        <v>13578.125000000386</v>
      </c>
      <c r="I71" s="10">
        <v>9812.7613190017328</v>
      </c>
      <c r="J71" s="10">
        <v>16154.814907273692</v>
      </c>
      <c r="K71" s="10">
        <v>91992.410534139228</v>
      </c>
      <c r="L71" s="10">
        <v>4977.2381505191379</v>
      </c>
      <c r="M71" s="10">
        <v>0</v>
      </c>
      <c r="N71" s="10">
        <v>4455.3485570709836</v>
      </c>
      <c r="O71" s="10">
        <v>4925.2176755501205</v>
      </c>
      <c r="P71" s="10">
        <v>9021.9140225919382</v>
      </c>
      <c r="Q71" s="10">
        <v>6036.8343750003078</v>
      </c>
      <c r="R71" s="10">
        <v>4362.7536824278322</v>
      </c>
      <c r="S71" s="10">
        <v>7182.4307077727608</v>
      </c>
      <c r="T71" s="10">
        <v>40961.737170933076</v>
      </c>
      <c r="U71" s="1">
        <f t="shared" si="0"/>
        <v>0.44527300603490327</v>
      </c>
    </row>
    <row r="72" spans="1:21" ht="21">
      <c r="A72" s="9"/>
      <c r="B72" s="8" t="s">
        <v>92</v>
      </c>
      <c r="C72" s="10">
        <v>0</v>
      </c>
      <c r="D72" s="10">
        <v>0</v>
      </c>
      <c r="E72" s="10">
        <v>0</v>
      </c>
      <c r="F72" s="10">
        <v>0</v>
      </c>
      <c r="G72" s="10">
        <v>33210.273689983471</v>
      </c>
      <c r="H72" s="10">
        <v>11746.851673881858</v>
      </c>
      <c r="I72" s="10">
        <v>1128.1249999997679</v>
      </c>
      <c r="J72" s="10">
        <v>32.8125</v>
      </c>
      <c r="K72" s="10">
        <v>46118.062863865096</v>
      </c>
      <c r="L72" s="10">
        <v>0</v>
      </c>
      <c r="M72" s="10">
        <v>0</v>
      </c>
      <c r="N72" s="10">
        <v>0</v>
      </c>
      <c r="O72" s="10">
        <v>0</v>
      </c>
      <c r="P72" s="10">
        <v>12991.859067518621</v>
      </c>
      <c r="Q72" s="10">
        <v>4595.3683748215435</v>
      </c>
      <c r="R72" s="10">
        <v>441.32249999983992</v>
      </c>
      <c r="S72" s="10">
        <v>12.83625</v>
      </c>
      <c r="T72" s="10">
        <v>18041.386192340004</v>
      </c>
      <c r="U72" s="1">
        <f t="shared" si="0"/>
        <v>0.39119999999991278</v>
      </c>
    </row>
    <row r="73" spans="1:21" ht="21">
      <c r="A73" s="9"/>
      <c r="B73" s="8" t="s">
        <v>93</v>
      </c>
      <c r="C73" s="10">
        <v>0</v>
      </c>
      <c r="D73" s="10">
        <v>0</v>
      </c>
      <c r="E73" s="10">
        <v>0</v>
      </c>
      <c r="F73" s="10">
        <v>0</v>
      </c>
      <c r="G73" s="10">
        <v>43660.038912927805</v>
      </c>
      <c r="H73" s="10">
        <v>3704.6874999997058</v>
      </c>
      <c r="I73" s="10">
        <v>1039.0625000004429</v>
      </c>
      <c r="J73" s="10">
        <v>20344.055898238803</v>
      </c>
      <c r="K73" s="10">
        <v>68747.844811166753</v>
      </c>
      <c r="L73" s="10">
        <v>0</v>
      </c>
      <c r="M73" s="10">
        <v>0</v>
      </c>
      <c r="N73" s="10">
        <v>0</v>
      </c>
      <c r="O73" s="10">
        <v>0</v>
      </c>
      <c r="P73" s="10">
        <v>15678.319973632539</v>
      </c>
      <c r="Q73" s="10">
        <v>1330.3532812507681</v>
      </c>
      <c r="R73" s="10">
        <v>373.12734375012786</v>
      </c>
      <c r="S73" s="10">
        <v>7305.5504730575431</v>
      </c>
      <c r="T73" s="10">
        <v>24687.35107169098</v>
      </c>
      <c r="U73" s="1">
        <f t="shared" si="0"/>
        <v>0.35910000000001452</v>
      </c>
    </row>
    <row r="74" spans="1:21" ht="21">
      <c r="A74" s="9"/>
      <c r="B74" s="8" t="s">
        <v>15</v>
      </c>
      <c r="C74" s="10">
        <v>337.4785681978899</v>
      </c>
      <c r="D74" s="10">
        <v>517.18750000042905</v>
      </c>
      <c r="E74" s="10">
        <v>12700.13304472014</v>
      </c>
      <c r="F74" s="10">
        <v>10668.027413603193</v>
      </c>
      <c r="G74" s="10">
        <v>16043.628730688644</v>
      </c>
      <c r="H74" s="10">
        <v>2190.6249999999554</v>
      </c>
      <c r="I74" s="10">
        <v>7934.5667623234876</v>
      </c>
      <c r="J74" s="10">
        <v>27559.281613041832</v>
      </c>
      <c r="K74" s="10">
        <v>77950.928632575582</v>
      </c>
      <c r="L74" s="10">
        <v>462.11794307482984</v>
      </c>
      <c r="M74" s="10">
        <v>0</v>
      </c>
      <c r="N74" s="10">
        <v>5875.0815464891866</v>
      </c>
      <c r="O74" s="10">
        <v>4935.0294815323186</v>
      </c>
      <c r="P74" s="10">
        <v>7421.7826508149174</v>
      </c>
      <c r="Q74" s="10">
        <v>1013.3831250000721</v>
      </c>
      <c r="R74" s="10">
        <v>3670.5305842501552</v>
      </c>
      <c r="S74" s="10">
        <v>12748.923674189262</v>
      </c>
      <c r="T74" s="10">
        <v>36126.849005350741</v>
      </c>
      <c r="U74" s="1">
        <f t="shared" ref="U74:U89" si="1">T74/K74</f>
        <v>0.4634563005097207</v>
      </c>
    </row>
    <row r="75" spans="1:21" ht="21">
      <c r="A75" s="9"/>
      <c r="B75" s="8" t="s">
        <v>94</v>
      </c>
      <c r="C75" s="10">
        <v>0</v>
      </c>
      <c r="D75" s="10">
        <v>0</v>
      </c>
      <c r="E75" s="10">
        <v>0</v>
      </c>
      <c r="F75" s="10">
        <v>0</v>
      </c>
      <c r="G75" s="10">
        <v>12971.874897104479</v>
      </c>
      <c r="H75" s="10">
        <v>170.31250000041993</v>
      </c>
      <c r="I75" s="10">
        <v>1070.3124999998988</v>
      </c>
      <c r="J75" s="10">
        <v>723.43750000059879</v>
      </c>
      <c r="K75" s="10">
        <v>14935.937397105396</v>
      </c>
      <c r="L75" s="10">
        <v>0</v>
      </c>
      <c r="M75" s="10">
        <v>0</v>
      </c>
      <c r="N75" s="10">
        <v>0</v>
      </c>
      <c r="O75" s="10">
        <v>0</v>
      </c>
      <c r="P75" s="10">
        <v>4396.1684026281855</v>
      </c>
      <c r="Q75" s="10">
        <v>57.718906250160003</v>
      </c>
      <c r="R75" s="10">
        <v>362.72890625009978</v>
      </c>
      <c r="S75" s="10">
        <v>245.17296875016984</v>
      </c>
      <c r="T75" s="10">
        <v>5061.7891838786154</v>
      </c>
      <c r="U75" s="1">
        <f t="shared" si="1"/>
        <v>0.338899999999973</v>
      </c>
    </row>
    <row r="76" spans="1:21" ht="21">
      <c r="A76" s="9"/>
      <c r="B76" s="8" t="s">
        <v>16</v>
      </c>
      <c r="C76" s="10">
        <v>2678.0358929139106</v>
      </c>
      <c r="D76" s="10">
        <v>129.6875</v>
      </c>
      <c r="E76" s="10">
        <v>23816.340061289542</v>
      </c>
      <c r="F76" s="10">
        <v>14163.485068295928</v>
      </c>
      <c r="G76" s="10">
        <v>59073.541971248371</v>
      </c>
      <c r="H76" s="10">
        <v>11259.375000007964</v>
      </c>
      <c r="I76" s="10">
        <v>5749.5469186741293</v>
      </c>
      <c r="J76" s="10">
        <v>8568.4441017743957</v>
      </c>
      <c r="K76" s="10">
        <v>125438.45651420424</v>
      </c>
      <c r="L76" s="10">
        <v>1617.8102189981851</v>
      </c>
      <c r="M76" s="10">
        <v>0</v>
      </c>
      <c r="N76" s="10">
        <v>12398.786635909408</v>
      </c>
      <c r="O76" s="10">
        <v>7373.510326554976</v>
      </c>
      <c r="P76" s="10">
        <v>30753.685950226434</v>
      </c>
      <c r="Q76" s="10">
        <v>5861.6306250006137</v>
      </c>
      <c r="R76" s="10">
        <v>2993.2141258612764</v>
      </c>
      <c r="S76" s="10">
        <v>4460.7319993817628</v>
      </c>
      <c r="T76" s="10">
        <v>65459.36988193266</v>
      </c>
      <c r="U76" s="1">
        <f t="shared" si="1"/>
        <v>0.52184451005677235</v>
      </c>
    </row>
    <row r="77" spans="1:21" ht="21">
      <c r="A77" s="9"/>
      <c r="B77" s="8" t="s">
        <v>17</v>
      </c>
      <c r="C77" s="10">
        <v>0</v>
      </c>
      <c r="D77" s="10">
        <v>0</v>
      </c>
      <c r="E77" s="10">
        <v>104.687499999994</v>
      </c>
      <c r="F77" s="10">
        <v>7324.9999999981037</v>
      </c>
      <c r="G77" s="10">
        <v>0</v>
      </c>
      <c r="H77" s="10">
        <v>0</v>
      </c>
      <c r="I77" s="10">
        <v>5843.7500096242957</v>
      </c>
      <c r="J77" s="10">
        <v>0</v>
      </c>
      <c r="K77" s="10">
        <v>13273.437509622392</v>
      </c>
      <c r="L77" s="10">
        <v>0</v>
      </c>
      <c r="M77" s="10">
        <v>0</v>
      </c>
      <c r="N77" s="10">
        <v>42.220468749994893</v>
      </c>
      <c r="O77" s="10">
        <v>2954.1724999999719</v>
      </c>
      <c r="P77" s="10">
        <v>0</v>
      </c>
      <c r="Q77" s="10">
        <v>0</v>
      </c>
      <c r="R77" s="10">
        <v>2356.784378881362</v>
      </c>
      <c r="S77" s="10">
        <v>0</v>
      </c>
      <c r="T77" s="10">
        <v>5353.1773476313283</v>
      </c>
      <c r="U77" s="1">
        <f t="shared" si="1"/>
        <v>0.40330000000004651</v>
      </c>
    </row>
    <row r="78" spans="1:21" ht="21">
      <c r="A78" s="9"/>
      <c r="B78" s="8" t="s">
        <v>102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1.5625</v>
      </c>
      <c r="J78" s="10">
        <v>2220.3124999987072</v>
      </c>
      <c r="K78" s="10">
        <v>2221.8749999987072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0.60296875000000005</v>
      </c>
      <c r="S78" s="10">
        <v>856.81859374871976</v>
      </c>
      <c r="T78" s="10">
        <v>857.42156249871971</v>
      </c>
      <c r="U78" s="1">
        <f t="shared" si="1"/>
        <v>0.3858999999996483</v>
      </c>
    </row>
    <row r="79" spans="1:21" ht="21">
      <c r="A79" s="7" t="s">
        <v>90</v>
      </c>
      <c r="B79" s="9"/>
      <c r="C79" s="11">
        <v>13724.255077546884</v>
      </c>
      <c r="D79" s="11">
        <v>1889.0625000004532</v>
      </c>
      <c r="E79" s="11">
        <v>46642.18750000227</v>
      </c>
      <c r="F79" s="11">
        <v>43340.625000003485</v>
      </c>
      <c r="G79" s="11">
        <v>187784.37498128129</v>
      </c>
      <c r="H79" s="11">
        <v>42649.976673890284</v>
      </c>
      <c r="I79" s="11">
        <v>36340.625009620562</v>
      </c>
      <c r="J79" s="11">
        <v>76329.721520328021</v>
      </c>
      <c r="K79" s="11">
        <v>448700.82826267328</v>
      </c>
      <c r="L79" s="11">
        <v>7403.2222500918197</v>
      </c>
      <c r="M79" s="11">
        <v>8.6668750000163008</v>
      </c>
      <c r="N79" s="11">
        <v>22771.437208219573</v>
      </c>
      <c r="O79" s="11">
        <v>20230.026233637356</v>
      </c>
      <c r="P79" s="11">
        <v>81267.230379913002</v>
      </c>
      <c r="Q79" s="11">
        <v>18895.288687323464</v>
      </c>
      <c r="R79" s="11">
        <v>16050.865740169413</v>
      </c>
      <c r="S79" s="11">
        <v>33095.700135649917</v>
      </c>
      <c r="T79" s="11">
        <v>199722.43751000459</v>
      </c>
      <c r="U79" s="1">
        <f t="shared" si="1"/>
        <v>0.44511270077951665</v>
      </c>
    </row>
    <row r="80" spans="1:21" ht="21">
      <c r="A80" s="7" t="s">
        <v>8</v>
      </c>
      <c r="B80" s="8" t="s">
        <v>9</v>
      </c>
      <c r="C80" s="10">
        <v>55390.383323006725</v>
      </c>
      <c r="D80" s="10">
        <v>210015.64574287742</v>
      </c>
      <c r="E80" s="10">
        <v>218080.22326005044</v>
      </c>
      <c r="F80" s="10">
        <v>38025.402588720972</v>
      </c>
      <c r="G80" s="10">
        <v>234971.74643619693</v>
      </c>
      <c r="H80" s="10">
        <v>17740.459995903482</v>
      </c>
      <c r="I80" s="10">
        <v>0</v>
      </c>
      <c r="J80" s="10">
        <v>0</v>
      </c>
      <c r="K80" s="10">
        <v>774223.86134675588</v>
      </c>
      <c r="L80" s="10">
        <v>32159.656557338345</v>
      </c>
      <c r="M80" s="10">
        <v>121935.08391827655</v>
      </c>
      <c r="N80" s="10">
        <v>126617.37762476194</v>
      </c>
      <c r="O80" s="10">
        <v>22077.548743009276</v>
      </c>
      <c r="P80" s="10">
        <v>136424.59598084853</v>
      </c>
      <c r="Q80" s="10">
        <v>10300.111073627195</v>
      </c>
      <c r="R80" s="10">
        <v>0</v>
      </c>
      <c r="S80" s="10">
        <v>0</v>
      </c>
      <c r="T80" s="10">
        <v>449514.37389786186</v>
      </c>
      <c r="U80" s="1">
        <f t="shared" si="1"/>
        <v>0.58059999999991652</v>
      </c>
    </row>
    <row r="81" spans="1:21" ht="21">
      <c r="A81" s="9"/>
      <c r="B81" s="8" t="s">
        <v>55</v>
      </c>
      <c r="C81" s="10">
        <v>20155.804053854397</v>
      </c>
      <c r="D81" s="10">
        <v>23692.559609143656</v>
      </c>
      <c r="E81" s="10">
        <v>118147.73961757323</v>
      </c>
      <c r="F81" s="10">
        <v>58170.690671430908</v>
      </c>
      <c r="G81" s="10">
        <v>34397.414054510111</v>
      </c>
      <c r="H81" s="10">
        <v>21459.504274387473</v>
      </c>
      <c r="I81" s="10">
        <v>0</v>
      </c>
      <c r="J81" s="10">
        <v>0</v>
      </c>
      <c r="K81" s="10">
        <v>276023.71228089981</v>
      </c>
      <c r="L81" s="10">
        <v>12593.346372849532</v>
      </c>
      <c r="M81" s="10">
        <v>14803.111243795747</v>
      </c>
      <c r="N81" s="10">
        <v>73818.707713063224</v>
      </c>
      <c r="O81" s="10">
        <v>36345.047531511133</v>
      </c>
      <c r="P81" s="10">
        <v>21491.504301257348</v>
      </c>
      <c r="Q81" s="10">
        <v>13407.898270633048</v>
      </c>
      <c r="R81" s="10">
        <v>0</v>
      </c>
      <c r="S81" s="10">
        <v>0</v>
      </c>
      <c r="T81" s="10">
        <v>172459.61543311001</v>
      </c>
      <c r="U81" s="1">
        <f t="shared" si="1"/>
        <v>0.62480000000001379</v>
      </c>
    </row>
    <row r="82" spans="1:21" ht="21">
      <c r="A82" s="9"/>
      <c r="B82" s="8" t="s">
        <v>10</v>
      </c>
      <c r="C82" s="10">
        <v>0</v>
      </c>
      <c r="D82" s="10">
        <v>6879.2471590384112</v>
      </c>
      <c r="E82" s="10">
        <v>25343.565137439764</v>
      </c>
      <c r="F82" s="10">
        <v>7967.1946181156381</v>
      </c>
      <c r="G82" s="10">
        <v>121778.94746622758</v>
      </c>
      <c r="H82" s="10">
        <v>137.49999999998991</v>
      </c>
      <c r="I82" s="10">
        <v>0</v>
      </c>
      <c r="J82" s="10">
        <v>0</v>
      </c>
      <c r="K82" s="10">
        <v>162106.45438082138</v>
      </c>
      <c r="L82" s="10">
        <v>0</v>
      </c>
      <c r="M82" s="10">
        <v>3588.9032428701016</v>
      </c>
      <c r="N82" s="10">
        <v>13221.737932201844</v>
      </c>
      <c r="O82" s="10">
        <v>4156.4854322706533</v>
      </c>
      <c r="P82" s="10">
        <v>63532.076893132726</v>
      </c>
      <c r="Q82" s="10">
        <v>71.733749999999901</v>
      </c>
      <c r="R82" s="10">
        <v>0</v>
      </c>
      <c r="S82" s="10">
        <v>0</v>
      </c>
      <c r="T82" s="10">
        <v>84570.937250475326</v>
      </c>
      <c r="U82" s="1">
        <f t="shared" si="1"/>
        <v>0.52170000000000505</v>
      </c>
    </row>
    <row r="83" spans="1:21" ht="21">
      <c r="A83" s="9"/>
      <c r="B83" s="8" t="s">
        <v>11</v>
      </c>
      <c r="C83" s="10">
        <v>19638.764661217316</v>
      </c>
      <c r="D83" s="10">
        <v>63399.406848147693</v>
      </c>
      <c r="E83" s="10">
        <v>146152.07676483528</v>
      </c>
      <c r="F83" s="10">
        <v>19130.148357754137</v>
      </c>
      <c r="G83" s="10">
        <v>176379.62612224996</v>
      </c>
      <c r="H83" s="10">
        <v>374.89627048299883</v>
      </c>
      <c r="I83" s="10">
        <v>0</v>
      </c>
      <c r="J83" s="10">
        <v>0</v>
      </c>
      <c r="K83" s="10">
        <v>425074.91902468738</v>
      </c>
      <c r="L83" s="10">
        <v>10724.729381490861</v>
      </c>
      <c r="M83" s="10">
        <v>34622.416079775976</v>
      </c>
      <c r="N83" s="10">
        <v>79813.649121275812</v>
      </c>
      <c r="O83" s="10">
        <v>10446.97401816938</v>
      </c>
      <c r="P83" s="10">
        <v>96320.91382537024</v>
      </c>
      <c r="Q83" s="10">
        <v>204.73085331045979</v>
      </c>
      <c r="R83" s="10">
        <v>0</v>
      </c>
      <c r="S83" s="10">
        <v>0</v>
      </c>
      <c r="T83" s="10">
        <v>232133.41327939273</v>
      </c>
      <c r="U83" s="1">
        <f t="shared" si="1"/>
        <v>0.54610000000002579</v>
      </c>
    </row>
    <row r="84" spans="1:21" ht="21">
      <c r="A84" s="9"/>
      <c r="B84" s="8" t="s">
        <v>56</v>
      </c>
      <c r="C84" s="10">
        <v>514.06249999980992</v>
      </c>
      <c r="D84" s="10">
        <v>53301.387412196484</v>
      </c>
      <c r="E84" s="10">
        <v>55796.079907960666</v>
      </c>
      <c r="F84" s="10">
        <v>27836.417791536391</v>
      </c>
      <c r="G84" s="10">
        <v>148734.1203652852</v>
      </c>
      <c r="H84" s="10">
        <v>25.482924973780001</v>
      </c>
      <c r="I84" s="10">
        <v>0</v>
      </c>
      <c r="J84" s="10">
        <v>0</v>
      </c>
      <c r="K84" s="10">
        <v>286207.55090195232</v>
      </c>
      <c r="L84" s="10">
        <v>298.25906249979982</v>
      </c>
      <c r="M84" s="10">
        <v>30925.464976561729</v>
      </c>
      <c r="N84" s="10">
        <v>32372.88556259816</v>
      </c>
      <c r="O84" s="10">
        <v>16150.689602651963</v>
      </c>
      <c r="P84" s="10">
        <v>86295.536635918703</v>
      </c>
      <c r="Q84" s="10">
        <v>14.7851930697899</v>
      </c>
      <c r="R84" s="10">
        <v>0</v>
      </c>
      <c r="S84" s="10">
        <v>0</v>
      </c>
      <c r="T84" s="10">
        <v>166057.62103330012</v>
      </c>
      <c r="U84" s="1">
        <f t="shared" si="1"/>
        <v>0.58019999999995597</v>
      </c>
    </row>
    <row r="85" spans="1:21" ht="21">
      <c r="A85" s="9"/>
      <c r="B85" s="8" t="s">
        <v>85</v>
      </c>
      <c r="C85" s="10">
        <v>1087.5184010991536</v>
      </c>
      <c r="D85" s="10">
        <v>10826.926463334017</v>
      </c>
      <c r="E85" s="10">
        <v>16782.801081580939</v>
      </c>
      <c r="F85" s="10">
        <v>4839.0618719921385</v>
      </c>
      <c r="G85" s="10">
        <v>4.6875000000050004</v>
      </c>
      <c r="H85" s="10">
        <v>2443.1380902849969</v>
      </c>
      <c r="I85" s="10">
        <v>0</v>
      </c>
      <c r="J85" s="10">
        <v>0</v>
      </c>
      <c r="K85" s="10">
        <v>35984.133408291258</v>
      </c>
      <c r="L85" s="10">
        <v>476.44181152146467</v>
      </c>
      <c r="M85" s="10">
        <v>4743.2764835869893</v>
      </c>
      <c r="N85" s="10">
        <v>7352.545153838676</v>
      </c>
      <c r="O85" s="10">
        <v>2119.993006120219</v>
      </c>
      <c r="P85" s="10">
        <v>2.0535937500020003</v>
      </c>
      <c r="Q85" s="10">
        <v>1070.3387973539964</v>
      </c>
      <c r="R85" s="10">
        <v>0</v>
      </c>
      <c r="S85" s="10">
        <v>0</v>
      </c>
      <c r="T85" s="10">
        <v>15764.648846171349</v>
      </c>
      <c r="U85" s="1">
        <f t="shared" si="1"/>
        <v>0.43809999999997079</v>
      </c>
    </row>
    <row r="86" spans="1:21" ht="21">
      <c r="A86" s="9"/>
      <c r="B86" s="8" t="s">
        <v>12</v>
      </c>
      <c r="C86" s="10">
        <v>8796.7619760576417</v>
      </c>
      <c r="D86" s="10">
        <v>19218.749993600577</v>
      </c>
      <c r="E86" s="10">
        <v>57742.152147019857</v>
      </c>
      <c r="F86" s="10">
        <v>116066.84744755375</v>
      </c>
      <c r="G86" s="10">
        <v>311308.64219295612</v>
      </c>
      <c r="H86" s="10">
        <v>1316.9682312026125</v>
      </c>
      <c r="I86" s="10">
        <v>0</v>
      </c>
      <c r="J86" s="10">
        <v>0</v>
      </c>
      <c r="K86" s="10">
        <v>514450.12198839057</v>
      </c>
      <c r="L86" s="10">
        <v>4696.5912190179833</v>
      </c>
      <c r="M86" s="10">
        <v>10260.890621584576</v>
      </c>
      <c r="N86" s="10">
        <v>30828.535031291238</v>
      </c>
      <c r="O86" s="10">
        <v>61968.089852235404</v>
      </c>
      <c r="P86" s="10">
        <v>166207.68406683597</v>
      </c>
      <c r="Q86" s="10">
        <v>703.12933863887383</v>
      </c>
      <c r="R86" s="10">
        <v>0</v>
      </c>
      <c r="S86" s="10">
        <v>0</v>
      </c>
      <c r="T86" s="10">
        <v>274664.92012960406</v>
      </c>
      <c r="U86" s="1">
        <f t="shared" si="1"/>
        <v>0.53390000000000448</v>
      </c>
    </row>
    <row r="87" spans="1:21" ht="21">
      <c r="A87" s="9"/>
      <c r="B87" s="8" t="s">
        <v>57</v>
      </c>
      <c r="C87" s="10">
        <v>2929.578803058494</v>
      </c>
      <c r="D87" s="10">
        <v>9550.6484363156378</v>
      </c>
      <c r="E87" s="10">
        <v>15044.952634935727</v>
      </c>
      <c r="F87" s="10">
        <v>28221.948431524768</v>
      </c>
      <c r="G87" s="10">
        <v>9874.434810269986</v>
      </c>
      <c r="H87" s="10">
        <v>12.500000000002</v>
      </c>
      <c r="I87" s="10">
        <v>0</v>
      </c>
      <c r="J87" s="10">
        <v>0</v>
      </c>
      <c r="K87" s="10">
        <v>65634.063116104619</v>
      </c>
      <c r="L87" s="10">
        <v>1774.7388388924458</v>
      </c>
      <c r="M87" s="10">
        <v>5785.7828227213886</v>
      </c>
      <c r="N87" s="10">
        <v>9114.2323062451924</v>
      </c>
      <c r="O87" s="10">
        <v>17096.85635981095</v>
      </c>
      <c r="P87" s="10">
        <v>5981.9326080605424</v>
      </c>
      <c r="Q87" s="10">
        <v>7.5724999999969995</v>
      </c>
      <c r="R87" s="10">
        <v>0</v>
      </c>
      <c r="S87" s="10">
        <v>0</v>
      </c>
      <c r="T87" s="10">
        <v>39761.115435730506</v>
      </c>
      <c r="U87" s="1">
        <f t="shared" si="1"/>
        <v>0.60579999999991363</v>
      </c>
    </row>
    <row r="88" spans="1:21" ht="21">
      <c r="A88" s="7" t="s">
        <v>91</v>
      </c>
      <c r="B88" s="9"/>
      <c r="C88" s="11">
        <v>108512.87371829354</v>
      </c>
      <c r="D88" s="11">
        <v>396884.57166465389</v>
      </c>
      <c r="E88" s="11">
        <v>653089.5905513959</v>
      </c>
      <c r="F88" s="11">
        <v>300257.71177862876</v>
      </c>
      <c r="G88" s="11">
        <v>1037449.6189476958</v>
      </c>
      <c r="H88" s="11">
        <v>43510.449787235339</v>
      </c>
      <c r="I88" s="11">
        <v>0</v>
      </c>
      <c r="J88" s="11">
        <v>0</v>
      </c>
      <c r="K88" s="11">
        <v>2539704.8164479034</v>
      </c>
      <c r="L88" s="11">
        <v>62723.763243610425</v>
      </c>
      <c r="M88" s="11">
        <v>226664.92938917302</v>
      </c>
      <c r="N88" s="11">
        <v>373139.67044527613</v>
      </c>
      <c r="O88" s="11">
        <v>170361.68454577899</v>
      </c>
      <c r="P88" s="11">
        <v>576256.29790517408</v>
      </c>
      <c r="Q88" s="11">
        <v>25780.299776633365</v>
      </c>
      <c r="R88" s="11">
        <v>0</v>
      </c>
      <c r="S88" s="11">
        <v>0</v>
      </c>
      <c r="T88" s="11">
        <v>1434926.6453056459</v>
      </c>
      <c r="U88" s="1">
        <f t="shared" si="1"/>
        <v>0.56499741072766529</v>
      </c>
    </row>
    <row r="89" spans="1:21" ht="21">
      <c r="A89" s="12" t="s">
        <v>75</v>
      </c>
      <c r="B89" s="13"/>
      <c r="C89" s="14">
        <v>8948543.366541246</v>
      </c>
      <c r="D89" s="14">
        <v>11371778.148253629</v>
      </c>
      <c r="E89" s="14">
        <v>16988089.480443299</v>
      </c>
      <c r="F89" s="14">
        <v>2461639.9041506271</v>
      </c>
      <c r="G89" s="14">
        <v>3572783.7445125929</v>
      </c>
      <c r="H89" s="14">
        <v>3012886.5094251665</v>
      </c>
      <c r="I89" s="14">
        <v>342493.8437125776</v>
      </c>
      <c r="J89" s="14">
        <v>186522.97562729492</v>
      </c>
      <c r="K89" s="14">
        <v>46884737.97266642</v>
      </c>
      <c r="L89" s="14">
        <v>3507551.928954341</v>
      </c>
      <c r="M89" s="14">
        <v>4229896.2713635769</v>
      </c>
      <c r="N89" s="14">
        <v>6613384.2786589619</v>
      </c>
      <c r="O89" s="14">
        <v>1294814.4734242151</v>
      </c>
      <c r="P89" s="14">
        <v>2022050.7878706262</v>
      </c>
      <c r="Q89" s="14">
        <v>1744671.0359357325</v>
      </c>
      <c r="R89" s="14">
        <v>197571.41602216894</v>
      </c>
      <c r="S89" s="14">
        <v>96264.752416754302</v>
      </c>
      <c r="T89" s="14">
        <v>19706204.944646377</v>
      </c>
      <c r="U89" s="1">
        <f t="shared" si="1"/>
        <v>0.42031172182587434</v>
      </c>
    </row>
  </sheetData>
  <mergeCells count="16">
    <mergeCell ref="A1:U1"/>
    <mergeCell ref="A2:U2"/>
    <mergeCell ref="A6:A8"/>
    <mergeCell ref="B6:B8"/>
    <mergeCell ref="C7:D7"/>
    <mergeCell ref="E7:F7"/>
    <mergeCell ref="G7:H7"/>
    <mergeCell ref="T6:T8"/>
    <mergeCell ref="C6:J6"/>
    <mergeCell ref="I7:J7"/>
    <mergeCell ref="R7:S7"/>
    <mergeCell ref="L6:S6"/>
    <mergeCell ref="K6:K8"/>
    <mergeCell ref="L7:M7"/>
    <mergeCell ref="N7:O7"/>
    <mergeCell ref="P7:Q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Jirawit</dc:creator>
  <cp:lastModifiedBy>Surasak Choedpasuphorn</cp:lastModifiedBy>
  <dcterms:created xsi:type="dcterms:W3CDTF">2020-04-15T07:22:36Z</dcterms:created>
  <dcterms:modified xsi:type="dcterms:W3CDTF">2022-11-06T14:05:33Z</dcterms:modified>
</cp:coreProperties>
</file>