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t\Documents\"/>
    </mc:Choice>
  </mc:AlternateContent>
  <xr:revisionPtr revIDLastSave="0" documentId="8_{46C6D448-2B4E-4716-A808-79ED18D69725}" xr6:coauthVersionLast="47" xr6:coauthVersionMax="47" xr10:uidLastSave="{00000000-0000-0000-0000-000000000000}"/>
  <bookViews>
    <workbookView xWindow="-120" yWindow="-120" windowWidth="29040" windowHeight="16440" activeTab="1" xr2:uid="{F4375E74-637B-44C3-817D-6F7E5A51A44B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7" i="2"/>
  <c r="A8" i="2"/>
  <c r="A9" i="2"/>
  <c r="A11" i="2"/>
  <c r="A12" i="2"/>
  <c r="A13" i="2"/>
  <c r="A15" i="2"/>
  <c r="A16" i="2"/>
  <c r="A17" i="2"/>
  <c r="A19" i="2"/>
  <c r="A20" i="2"/>
  <c r="A21" i="2"/>
  <c r="A23" i="2"/>
  <c r="A24" i="2"/>
  <c r="A25" i="2"/>
  <c r="A27" i="2"/>
  <c r="A28" i="2"/>
  <c r="A29" i="2"/>
  <c r="A31" i="2"/>
  <c r="A32" i="2"/>
  <c r="A33" i="2"/>
  <c r="A35" i="2"/>
  <c r="A36" i="2"/>
  <c r="A37" i="2"/>
  <c r="A39" i="2"/>
  <c r="A40" i="2"/>
  <c r="A41" i="2"/>
  <c r="A43" i="2"/>
  <c r="A44" i="2"/>
  <c r="A45" i="2"/>
  <c r="A47" i="2"/>
  <c r="A48" i="2"/>
  <c r="A49" i="2"/>
  <c r="A51" i="2"/>
  <c r="A52" i="2"/>
  <c r="A53" i="2"/>
  <c r="A55" i="2"/>
  <c r="A56" i="2"/>
  <c r="A57" i="2"/>
  <c r="A59" i="2"/>
  <c r="A60" i="2"/>
  <c r="A61" i="2"/>
  <c r="A63" i="2"/>
  <c r="A64" i="2"/>
  <c r="A65" i="2"/>
  <c r="A67" i="2"/>
  <c r="A68" i="2"/>
  <c r="A69" i="2"/>
  <c r="A71" i="2"/>
  <c r="A72" i="2"/>
  <c r="A73" i="2"/>
  <c r="A75" i="2"/>
  <c r="A76" i="2"/>
  <c r="A77" i="2"/>
  <c r="A79" i="2"/>
  <c r="A80" i="2"/>
  <c r="A81" i="2"/>
  <c r="A83" i="2"/>
  <c r="A84" i="2"/>
  <c r="A85" i="2"/>
  <c r="A87" i="2"/>
  <c r="A88" i="2"/>
  <c r="A89" i="2"/>
  <c r="A91" i="2"/>
  <c r="A92" i="2"/>
  <c r="A93" i="2"/>
  <c r="A95" i="2"/>
  <c r="A96" i="2"/>
  <c r="A97" i="2"/>
  <c r="A99" i="2"/>
  <c r="A100" i="2"/>
  <c r="A101" i="2"/>
  <c r="A103" i="2"/>
  <c r="A104" i="2"/>
  <c r="A105" i="2"/>
  <c r="A107" i="2"/>
  <c r="A108" i="2"/>
  <c r="A109" i="2"/>
  <c r="A111" i="2"/>
  <c r="A112" i="2"/>
  <c r="A113" i="2"/>
  <c r="A115" i="2"/>
  <c r="A116" i="2"/>
  <c r="A117" i="2"/>
  <c r="A119" i="2"/>
  <c r="A120" i="2"/>
  <c r="A121" i="2"/>
  <c r="A123" i="2"/>
  <c r="A124" i="2"/>
  <c r="A125" i="2"/>
  <c r="A127" i="2"/>
  <c r="A128" i="2"/>
  <c r="A129" i="2"/>
  <c r="A131" i="2"/>
  <c r="A132" i="2"/>
  <c r="A133" i="2"/>
  <c r="A135" i="2"/>
  <c r="A136" i="2"/>
  <c r="A137" i="2"/>
  <c r="A139" i="2"/>
  <c r="A140" i="2"/>
  <c r="A141" i="2"/>
  <c r="A143" i="2"/>
  <c r="A144" i="2"/>
  <c r="A145" i="2"/>
  <c r="A147" i="2"/>
  <c r="A148" i="2"/>
  <c r="A149" i="2"/>
  <c r="A151" i="2"/>
  <c r="A152" i="2"/>
  <c r="A153" i="2"/>
  <c r="A155" i="2"/>
  <c r="A156" i="2"/>
  <c r="A157" i="2"/>
  <c r="A159" i="2"/>
  <c r="A160" i="2"/>
  <c r="A161" i="2"/>
  <c r="A163" i="2"/>
  <c r="A164" i="2"/>
  <c r="A165" i="2"/>
  <c r="A167" i="2"/>
  <c r="A168" i="2"/>
  <c r="A169" i="2"/>
  <c r="A171" i="2"/>
  <c r="A172" i="2"/>
  <c r="A173" i="2"/>
  <c r="A175" i="2"/>
  <c r="A176" i="2"/>
  <c r="A177" i="2"/>
  <c r="A179" i="2"/>
  <c r="A180" i="2"/>
  <c r="A181" i="2"/>
  <c r="A183" i="2"/>
  <c r="A184" i="2"/>
  <c r="A185" i="2"/>
  <c r="A187" i="2"/>
  <c r="A188" i="2"/>
  <c r="A189" i="2"/>
  <c r="A191" i="2"/>
  <c r="A192" i="2"/>
  <c r="A193" i="2"/>
  <c r="A195" i="2"/>
  <c r="A196" i="2"/>
  <c r="A197" i="2"/>
  <c r="A199" i="2"/>
  <c r="A200" i="2"/>
  <c r="A201" i="2"/>
  <c r="A203" i="2"/>
  <c r="A204" i="2"/>
  <c r="A205" i="2"/>
  <c r="A207" i="2"/>
  <c r="A208" i="2"/>
  <c r="A209" i="2"/>
  <c r="A211" i="2"/>
  <c r="A212" i="2"/>
  <c r="A213" i="2"/>
  <c r="A215" i="2"/>
  <c r="A216" i="2"/>
  <c r="A217" i="2"/>
  <c r="A219" i="2"/>
  <c r="A220" i="2"/>
  <c r="A221" i="2"/>
  <c r="A223" i="2"/>
  <c r="A224" i="2"/>
  <c r="A225" i="2"/>
  <c r="A227" i="2"/>
  <c r="A228" i="2"/>
  <c r="A229" i="2"/>
  <c r="A231" i="2"/>
  <c r="A232" i="2"/>
  <c r="A233" i="2"/>
  <c r="A235" i="2"/>
  <c r="A236" i="2"/>
  <c r="A237" i="2"/>
  <c r="A239" i="2"/>
  <c r="A240" i="2"/>
  <c r="A241" i="2"/>
  <c r="A243" i="2"/>
  <c r="A244" i="2"/>
  <c r="A245" i="2"/>
  <c r="A247" i="2"/>
  <c r="A248" i="2"/>
  <c r="A249" i="2"/>
  <c r="C249" i="2"/>
  <c r="C248" i="2"/>
  <c r="C247" i="2"/>
  <c r="C245" i="2"/>
  <c r="C244" i="2"/>
  <c r="C243" i="2"/>
  <c r="C241" i="2"/>
  <c r="C240" i="2"/>
  <c r="C239" i="2"/>
  <c r="C237" i="2"/>
  <c r="C236" i="2"/>
  <c r="C235" i="2"/>
  <c r="C233" i="2"/>
  <c r="C232" i="2"/>
  <c r="C231" i="2"/>
  <c r="C229" i="2"/>
  <c r="C228" i="2"/>
  <c r="C227" i="2"/>
  <c r="C225" i="2"/>
  <c r="C224" i="2"/>
  <c r="C223" i="2"/>
  <c r="C221" i="2"/>
  <c r="C220" i="2"/>
  <c r="C219" i="2"/>
  <c r="C217" i="2"/>
  <c r="C216" i="2"/>
  <c r="C215" i="2"/>
  <c r="C213" i="2"/>
  <c r="C212" i="2"/>
  <c r="C211" i="2"/>
  <c r="C209" i="2"/>
  <c r="C208" i="2"/>
  <c r="C207" i="2"/>
  <c r="C205" i="2"/>
  <c r="C204" i="2"/>
  <c r="C203" i="2"/>
  <c r="C201" i="2"/>
  <c r="C200" i="2"/>
  <c r="C199" i="2"/>
  <c r="C197" i="2"/>
  <c r="C196" i="2"/>
  <c r="C195" i="2"/>
  <c r="C193" i="2"/>
  <c r="C192" i="2"/>
  <c r="C191" i="2"/>
  <c r="C189" i="2"/>
  <c r="C188" i="2"/>
  <c r="C187" i="2"/>
  <c r="C185" i="2"/>
  <c r="C184" i="2"/>
  <c r="C183" i="2"/>
  <c r="C181" i="2"/>
  <c r="C180" i="2"/>
  <c r="C179" i="2"/>
  <c r="C177" i="2"/>
  <c r="C176" i="2"/>
  <c r="C175" i="2"/>
  <c r="C173" i="2"/>
  <c r="C172" i="2"/>
  <c r="C171" i="2"/>
  <c r="C169" i="2"/>
  <c r="C168" i="2"/>
  <c r="C167" i="2"/>
  <c r="C165" i="2"/>
  <c r="C164" i="2"/>
  <c r="C163" i="2"/>
  <c r="C161" i="2"/>
  <c r="C160" i="2"/>
  <c r="C159" i="2"/>
  <c r="C157" i="2"/>
  <c r="C156" i="2"/>
  <c r="C155" i="2"/>
  <c r="C153" i="2"/>
  <c r="C152" i="2"/>
  <c r="C151" i="2"/>
  <c r="C149" i="2"/>
  <c r="C148" i="2"/>
  <c r="C147" i="2"/>
  <c r="C145" i="2"/>
  <c r="C144" i="2"/>
  <c r="C143" i="2"/>
  <c r="C141" i="2"/>
  <c r="C140" i="2"/>
  <c r="C139" i="2"/>
  <c r="C137" i="2"/>
  <c r="C136" i="2"/>
  <c r="C135" i="2"/>
  <c r="C133" i="2"/>
  <c r="C132" i="2"/>
  <c r="C131" i="2"/>
  <c r="C129" i="2"/>
  <c r="C128" i="2"/>
  <c r="C127" i="2"/>
  <c r="C125" i="2"/>
  <c r="C124" i="2"/>
  <c r="C123" i="2"/>
  <c r="C121" i="2"/>
  <c r="C120" i="2"/>
  <c r="C119" i="2"/>
  <c r="C117" i="2"/>
  <c r="C116" i="2"/>
  <c r="C115" i="2"/>
  <c r="C113" i="2"/>
  <c r="C112" i="2"/>
  <c r="C111" i="2"/>
  <c r="C109" i="2"/>
  <c r="C108" i="2"/>
  <c r="C107" i="2"/>
  <c r="C105" i="2"/>
  <c r="C104" i="2"/>
  <c r="C103" i="2"/>
  <c r="C101" i="2"/>
  <c r="C100" i="2"/>
  <c r="C99" i="2"/>
  <c r="C97" i="2"/>
  <c r="C96" i="2"/>
  <c r="C95" i="2"/>
  <c r="C93" i="2"/>
  <c r="C92" i="2"/>
  <c r="C91" i="2"/>
  <c r="C89" i="2"/>
  <c r="C88" i="2"/>
  <c r="C87" i="2"/>
  <c r="C85" i="2"/>
  <c r="C84" i="2"/>
  <c r="C83" i="2"/>
  <c r="C81" i="2"/>
  <c r="C80" i="2"/>
  <c r="C79" i="2"/>
  <c r="C77" i="2"/>
  <c r="C76" i="2"/>
  <c r="C75" i="2"/>
  <c r="C73" i="2"/>
  <c r="C72" i="2"/>
  <c r="C71" i="2"/>
  <c r="C69" i="2"/>
  <c r="C68" i="2"/>
  <c r="C67" i="2"/>
  <c r="C65" i="2"/>
  <c r="C64" i="2"/>
  <c r="C63" i="2"/>
  <c r="C61" i="2"/>
  <c r="C60" i="2"/>
  <c r="C59" i="2"/>
  <c r="C57" i="2"/>
  <c r="C56" i="2"/>
  <c r="C55" i="2"/>
  <c r="C53" i="2"/>
  <c r="C52" i="2"/>
  <c r="C51" i="2"/>
  <c r="C49" i="2"/>
  <c r="C48" i="2"/>
  <c r="C47" i="2"/>
  <c r="C45" i="2"/>
  <c r="C44" i="2"/>
  <c r="C43" i="2"/>
  <c r="C41" i="2"/>
  <c r="C40" i="2"/>
  <c r="C39" i="2"/>
  <c r="C37" i="2"/>
  <c r="C36" i="2"/>
  <c r="C35" i="2"/>
  <c r="C33" i="2"/>
  <c r="C32" i="2"/>
  <c r="C31" i="2"/>
  <c r="C29" i="2"/>
  <c r="C28" i="2"/>
  <c r="C27" i="2"/>
  <c r="C25" i="2"/>
  <c r="C24" i="2"/>
  <c r="C23" i="2"/>
  <c r="C21" i="2"/>
  <c r="C20" i="2"/>
  <c r="C19" i="2"/>
  <c r="C17" i="2"/>
  <c r="C16" i="2"/>
  <c r="C15" i="2"/>
  <c r="C13" i="2"/>
  <c r="C12" i="2"/>
  <c r="C11" i="2"/>
  <c r="C9" i="2"/>
  <c r="C8" i="2"/>
  <c r="C7" i="2"/>
  <c r="C5" i="2"/>
  <c r="C4" i="2"/>
  <c r="C3" i="2"/>
</calcChain>
</file>

<file path=xl/sharedStrings.xml><?xml version="1.0" encoding="utf-8"?>
<sst xmlns="http://schemas.openxmlformats.org/spreadsheetml/2006/main" count="7" uniqueCount="5">
  <si>
    <t>Year</t>
  </si>
  <si>
    <t>Mauna Loa</t>
  </si>
  <si>
    <t>Years Since 1960</t>
  </si>
  <si>
    <t>CO2 Concentration In Mauna Loa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</si>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</sst>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1'!$D$3</c:f>
              <c:strCache>
                <c:ptCount val="1"/>
                <c:pt idx="0">
                  <c:v>CO2 Concentration In Mauna Loa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40485564304463"/>
                  <c:y val="-0.20957703670747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1'!$C$4:$C$65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'Part 1'!$D$4:$D$65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E-4B90-A274-93355594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46656"/>
        <c:axId val="414045016"/>
      </c:scatterChart>
      <c:valAx>
        <c:axId val="4140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06124234470692"/>
              <c:y val="0.8908905437690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5016"/>
        <c:crosses val="autoZero"/>
        <c:crossBetween val="midCat"/>
      </c:valAx>
      <c:valAx>
        <c:axId val="414045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759711286089236"/>
          <c:y val="4.9882631203460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1'!$D$3</c:f>
              <c:strCache>
                <c:ptCount val="1"/>
                <c:pt idx="0">
                  <c:v>CO2 Concentration In Mauna Loa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62707786526684"/>
                  <c:y val="-0.21249893771776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1'!$C$4:$C$65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'Part 1'!$D$4:$D$65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D-4B73-9171-54582E3C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46656"/>
        <c:axId val="414045016"/>
      </c:scatterChart>
      <c:valAx>
        <c:axId val="4140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06124234470692"/>
              <c:y val="0.8908905437690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5016"/>
        <c:crosses val="autoZero"/>
        <c:crossBetween val="midCat"/>
      </c:valAx>
      <c:valAx>
        <c:axId val="414045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1'!$D$3</c:f>
              <c:strCache>
                <c:ptCount val="1"/>
                <c:pt idx="0">
                  <c:v>CO2 Concentration In Mauna Loa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72440944881889"/>
                  <c:y val="-0.20766635696825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1'!$C$4:$C$65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'Part 1'!$D$4:$D$65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C-4017-A538-11CAE03F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46656"/>
        <c:axId val="414045016"/>
      </c:scatterChart>
      <c:valAx>
        <c:axId val="4140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06124234470692"/>
              <c:y val="0.8908905437690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5016"/>
        <c:crosses val="autoZero"/>
        <c:crossBetween val="midCat"/>
      </c:valAx>
      <c:valAx>
        <c:axId val="414045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Concentrations In Mauna</a:t>
            </a:r>
            <a:r>
              <a:rPr lang="en-US" baseline="0"/>
              <a:t> Loa With Quarterly Oscilations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2'!$C$1</c:f>
              <c:strCache>
                <c:ptCount val="1"/>
                <c:pt idx="0">
                  <c:v>Mauna Loa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2'!$B$2:$B$249</c:f>
              <c:numCache>
                <c:formatCode>General</c:formatCode>
                <c:ptCount val="24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</c:numCache>
            </c:numRef>
          </c:xVal>
          <c:yVal>
            <c:numRef>
              <c:f>'Part 2'!$C$2:$C$249</c:f>
              <c:numCache>
                <c:formatCode>General</c:formatCode>
                <c:ptCount val="248"/>
                <c:pt idx="0">
                  <c:v>316.91000000000003</c:v>
                </c:pt>
                <c:pt idx="1">
                  <c:v>319.41000000000003</c:v>
                </c:pt>
                <c:pt idx="2">
                  <c:v>316.91000000000003</c:v>
                </c:pt>
                <c:pt idx="3">
                  <c:v>314.41000000000003</c:v>
                </c:pt>
                <c:pt idx="4">
                  <c:v>317.64</c:v>
                </c:pt>
                <c:pt idx="5">
                  <c:v>320.14</c:v>
                </c:pt>
                <c:pt idx="6">
                  <c:v>317.64</c:v>
                </c:pt>
                <c:pt idx="7">
                  <c:v>315.14</c:v>
                </c:pt>
                <c:pt idx="8">
                  <c:v>318.45</c:v>
                </c:pt>
                <c:pt idx="9">
                  <c:v>320.95</c:v>
                </c:pt>
                <c:pt idx="10">
                  <c:v>318.45</c:v>
                </c:pt>
                <c:pt idx="11">
                  <c:v>315.95</c:v>
                </c:pt>
                <c:pt idx="12">
                  <c:v>318.99</c:v>
                </c:pt>
                <c:pt idx="13">
                  <c:v>321.49</c:v>
                </c:pt>
                <c:pt idx="14">
                  <c:v>318.99</c:v>
                </c:pt>
                <c:pt idx="15">
                  <c:v>316.49</c:v>
                </c:pt>
                <c:pt idx="16">
                  <c:v>319.62</c:v>
                </c:pt>
                <c:pt idx="17">
                  <c:v>322.12</c:v>
                </c:pt>
                <c:pt idx="18">
                  <c:v>319.62</c:v>
                </c:pt>
                <c:pt idx="19">
                  <c:v>317.12</c:v>
                </c:pt>
                <c:pt idx="20">
                  <c:v>320.04000000000002</c:v>
                </c:pt>
                <c:pt idx="21">
                  <c:v>322.54000000000002</c:v>
                </c:pt>
                <c:pt idx="22">
                  <c:v>320.04000000000002</c:v>
                </c:pt>
                <c:pt idx="23">
                  <c:v>317.54000000000002</c:v>
                </c:pt>
                <c:pt idx="24">
                  <c:v>321.37</c:v>
                </c:pt>
                <c:pt idx="25">
                  <c:v>323.87</c:v>
                </c:pt>
                <c:pt idx="26">
                  <c:v>321.37</c:v>
                </c:pt>
                <c:pt idx="27">
                  <c:v>318.87</c:v>
                </c:pt>
                <c:pt idx="28">
                  <c:v>322.18</c:v>
                </c:pt>
                <c:pt idx="29">
                  <c:v>324.68</c:v>
                </c:pt>
                <c:pt idx="30">
                  <c:v>322.18</c:v>
                </c:pt>
                <c:pt idx="31">
                  <c:v>319.68</c:v>
                </c:pt>
                <c:pt idx="32">
                  <c:v>323.05</c:v>
                </c:pt>
                <c:pt idx="33">
                  <c:v>325.55</c:v>
                </c:pt>
                <c:pt idx="34">
                  <c:v>323.05</c:v>
                </c:pt>
                <c:pt idx="35">
                  <c:v>320.55</c:v>
                </c:pt>
                <c:pt idx="36">
                  <c:v>324.62</c:v>
                </c:pt>
                <c:pt idx="37">
                  <c:v>327.12</c:v>
                </c:pt>
                <c:pt idx="38">
                  <c:v>324.62</c:v>
                </c:pt>
                <c:pt idx="39">
                  <c:v>322.12</c:v>
                </c:pt>
                <c:pt idx="40">
                  <c:v>325.68</c:v>
                </c:pt>
                <c:pt idx="41">
                  <c:v>328.18</c:v>
                </c:pt>
                <c:pt idx="42">
                  <c:v>325.68</c:v>
                </c:pt>
                <c:pt idx="43">
                  <c:v>323.18</c:v>
                </c:pt>
                <c:pt idx="44">
                  <c:v>326.32</c:v>
                </c:pt>
                <c:pt idx="45">
                  <c:v>328.82</c:v>
                </c:pt>
                <c:pt idx="46">
                  <c:v>326.32</c:v>
                </c:pt>
                <c:pt idx="47">
                  <c:v>323.82</c:v>
                </c:pt>
                <c:pt idx="48">
                  <c:v>327.45999999999998</c:v>
                </c:pt>
                <c:pt idx="49">
                  <c:v>329.96</c:v>
                </c:pt>
                <c:pt idx="50">
                  <c:v>327.45999999999998</c:v>
                </c:pt>
                <c:pt idx="51">
                  <c:v>324.95999999999998</c:v>
                </c:pt>
                <c:pt idx="52">
                  <c:v>329.68</c:v>
                </c:pt>
                <c:pt idx="53">
                  <c:v>332.18</c:v>
                </c:pt>
                <c:pt idx="54">
                  <c:v>329.68</c:v>
                </c:pt>
                <c:pt idx="55">
                  <c:v>327.18</c:v>
                </c:pt>
                <c:pt idx="56">
                  <c:v>330.19</c:v>
                </c:pt>
                <c:pt idx="57">
                  <c:v>332.69</c:v>
                </c:pt>
                <c:pt idx="58">
                  <c:v>330.19</c:v>
                </c:pt>
                <c:pt idx="59">
                  <c:v>327.69</c:v>
                </c:pt>
                <c:pt idx="60">
                  <c:v>331.12</c:v>
                </c:pt>
                <c:pt idx="61">
                  <c:v>333.62</c:v>
                </c:pt>
                <c:pt idx="62">
                  <c:v>331.12</c:v>
                </c:pt>
                <c:pt idx="63">
                  <c:v>328.62</c:v>
                </c:pt>
                <c:pt idx="64">
                  <c:v>332.03</c:v>
                </c:pt>
                <c:pt idx="65">
                  <c:v>334.53</c:v>
                </c:pt>
                <c:pt idx="66">
                  <c:v>332.03</c:v>
                </c:pt>
                <c:pt idx="67">
                  <c:v>329.53</c:v>
                </c:pt>
                <c:pt idx="68">
                  <c:v>333.84</c:v>
                </c:pt>
                <c:pt idx="69">
                  <c:v>336.34</c:v>
                </c:pt>
                <c:pt idx="70">
                  <c:v>333.84</c:v>
                </c:pt>
                <c:pt idx="71">
                  <c:v>331.34</c:v>
                </c:pt>
                <c:pt idx="72">
                  <c:v>335.41</c:v>
                </c:pt>
                <c:pt idx="73">
                  <c:v>337.91</c:v>
                </c:pt>
                <c:pt idx="74">
                  <c:v>335.41</c:v>
                </c:pt>
                <c:pt idx="75">
                  <c:v>332.91</c:v>
                </c:pt>
                <c:pt idx="76">
                  <c:v>336.84</c:v>
                </c:pt>
                <c:pt idx="77">
                  <c:v>339.34</c:v>
                </c:pt>
                <c:pt idx="78">
                  <c:v>336.84</c:v>
                </c:pt>
                <c:pt idx="79">
                  <c:v>334.34</c:v>
                </c:pt>
                <c:pt idx="80">
                  <c:v>338.76</c:v>
                </c:pt>
                <c:pt idx="81">
                  <c:v>341.26</c:v>
                </c:pt>
                <c:pt idx="82">
                  <c:v>338.76</c:v>
                </c:pt>
                <c:pt idx="83">
                  <c:v>336.26</c:v>
                </c:pt>
                <c:pt idx="84">
                  <c:v>340.12</c:v>
                </c:pt>
                <c:pt idx="85">
                  <c:v>342.62</c:v>
                </c:pt>
                <c:pt idx="86">
                  <c:v>340.12</c:v>
                </c:pt>
                <c:pt idx="87">
                  <c:v>337.62</c:v>
                </c:pt>
                <c:pt idx="88">
                  <c:v>341.48</c:v>
                </c:pt>
                <c:pt idx="89">
                  <c:v>343.98</c:v>
                </c:pt>
                <c:pt idx="90">
                  <c:v>341.48</c:v>
                </c:pt>
                <c:pt idx="91">
                  <c:v>338.98</c:v>
                </c:pt>
                <c:pt idx="92">
                  <c:v>343.15</c:v>
                </c:pt>
                <c:pt idx="93">
                  <c:v>345.65</c:v>
                </c:pt>
                <c:pt idx="94">
                  <c:v>343.15</c:v>
                </c:pt>
                <c:pt idx="95">
                  <c:v>340.65</c:v>
                </c:pt>
                <c:pt idx="96">
                  <c:v>344.85</c:v>
                </c:pt>
                <c:pt idx="97">
                  <c:v>347.35</c:v>
                </c:pt>
                <c:pt idx="98">
                  <c:v>344.85</c:v>
                </c:pt>
                <c:pt idx="99">
                  <c:v>342.35</c:v>
                </c:pt>
                <c:pt idx="100">
                  <c:v>346.35</c:v>
                </c:pt>
                <c:pt idx="101">
                  <c:v>348.85</c:v>
                </c:pt>
                <c:pt idx="102">
                  <c:v>346.35</c:v>
                </c:pt>
                <c:pt idx="103">
                  <c:v>343.85</c:v>
                </c:pt>
                <c:pt idx="104">
                  <c:v>347.61</c:v>
                </c:pt>
                <c:pt idx="105">
                  <c:v>350.11</c:v>
                </c:pt>
                <c:pt idx="106">
                  <c:v>347.61</c:v>
                </c:pt>
                <c:pt idx="107">
                  <c:v>345.11</c:v>
                </c:pt>
                <c:pt idx="108">
                  <c:v>349.31</c:v>
                </c:pt>
                <c:pt idx="109">
                  <c:v>351.81</c:v>
                </c:pt>
                <c:pt idx="110">
                  <c:v>349.31</c:v>
                </c:pt>
                <c:pt idx="111">
                  <c:v>346.81</c:v>
                </c:pt>
                <c:pt idx="112">
                  <c:v>351.69</c:v>
                </c:pt>
                <c:pt idx="113">
                  <c:v>354.19</c:v>
                </c:pt>
                <c:pt idx="114">
                  <c:v>351.69</c:v>
                </c:pt>
                <c:pt idx="115">
                  <c:v>349.19</c:v>
                </c:pt>
                <c:pt idx="116">
                  <c:v>353.2</c:v>
                </c:pt>
                <c:pt idx="117">
                  <c:v>355.7</c:v>
                </c:pt>
                <c:pt idx="118">
                  <c:v>353.2</c:v>
                </c:pt>
                <c:pt idx="119">
                  <c:v>350.7</c:v>
                </c:pt>
                <c:pt idx="120">
                  <c:v>354.45</c:v>
                </c:pt>
                <c:pt idx="121">
                  <c:v>356.95</c:v>
                </c:pt>
                <c:pt idx="122">
                  <c:v>354.45</c:v>
                </c:pt>
                <c:pt idx="123">
                  <c:v>351.95</c:v>
                </c:pt>
                <c:pt idx="124">
                  <c:v>355.7</c:v>
                </c:pt>
                <c:pt idx="125">
                  <c:v>358.2</c:v>
                </c:pt>
                <c:pt idx="126">
                  <c:v>355.7</c:v>
                </c:pt>
                <c:pt idx="127">
                  <c:v>353.2</c:v>
                </c:pt>
                <c:pt idx="128">
                  <c:v>356.54</c:v>
                </c:pt>
                <c:pt idx="129">
                  <c:v>359.04</c:v>
                </c:pt>
                <c:pt idx="130">
                  <c:v>356.54</c:v>
                </c:pt>
                <c:pt idx="131">
                  <c:v>354.04</c:v>
                </c:pt>
                <c:pt idx="132">
                  <c:v>357.21</c:v>
                </c:pt>
                <c:pt idx="133">
                  <c:v>359.71</c:v>
                </c:pt>
                <c:pt idx="134">
                  <c:v>357.21</c:v>
                </c:pt>
                <c:pt idx="135">
                  <c:v>354.71</c:v>
                </c:pt>
                <c:pt idx="136">
                  <c:v>358.96</c:v>
                </c:pt>
                <c:pt idx="137">
                  <c:v>361.46</c:v>
                </c:pt>
                <c:pt idx="138">
                  <c:v>358.96</c:v>
                </c:pt>
                <c:pt idx="139">
                  <c:v>356.46</c:v>
                </c:pt>
                <c:pt idx="140">
                  <c:v>360.97</c:v>
                </c:pt>
                <c:pt idx="141">
                  <c:v>363.47</c:v>
                </c:pt>
                <c:pt idx="142">
                  <c:v>360.97</c:v>
                </c:pt>
                <c:pt idx="143">
                  <c:v>358.47</c:v>
                </c:pt>
                <c:pt idx="144">
                  <c:v>362.74</c:v>
                </c:pt>
                <c:pt idx="145">
                  <c:v>365.24</c:v>
                </c:pt>
                <c:pt idx="146">
                  <c:v>362.74</c:v>
                </c:pt>
                <c:pt idx="147">
                  <c:v>360.24</c:v>
                </c:pt>
                <c:pt idx="148">
                  <c:v>363.88</c:v>
                </c:pt>
                <c:pt idx="149">
                  <c:v>366.38</c:v>
                </c:pt>
                <c:pt idx="150">
                  <c:v>363.88</c:v>
                </c:pt>
                <c:pt idx="151">
                  <c:v>361.38</c:v>
                </c:pt>
                <c:pt idx="152">
                  <c:v>366.84</c:v>
                </c:pt>
                <c:pt idx="153">
                  <c:v>369.34</c:v>
                </c:pt>
                <c:pt idx="154">
                  <c:v>366.84</c:v>
                </c:pt>
                <c:pt idx="155">
                  <c:v>364.34</c:v>
                </c:pt>
                <c:pt idx="156">
                  <c:v>368.54</c:v>
                </c:pt>
                <c:pt idx="157">
                  <c:v>371.04</c:v>
                </c:pt>
                <c:pt idx="158">
                  <c:v>368.54</c:v>
                </c:pt>
                <c:pt idx="159">
                  <c:v>366.04</c:v>
                </c:pt>
                <c:pt idx="160">
                  <c:v>369.71</c:v>
                </c:pt>
                <c:pt idx="161">
                  <c:v>372.21</c:v>
                </c:pt>
                <c:pt idx="162">
                  <c:v>369.71</c:v>
                </c:pt>
                <c:pt idx="163">
                  <c:v>367.21</c:v>
                </c:pt>
                <c:pt idx="164">
                  <c:v>371.32</c:v>
                </c:pt>
                <c:pt idx="165">
                  <c:v>373.82</c:v>
                </c:pt>
                <c:pt idx="166">
                  <c:v>371.32</c:v>
                </c:pt>
                <c:pt idx="167">
                  <c:v>368.82</c:v>
                </c:pt>
                <c:pt idx="168">
                  <c:v>373.45</c:v>
                </c:pt>
                <c:pt idx="169">
                  <c:v>375.95</c:v>
                </c:pt>
                <c:pt idx="170">
                  <c:v>373.45</c:v>
                </c:pt>
                <c:pt idx="171">
                  <c:v>370.95</c:v>
                </c:pt>
                <c:pt idx="172">
                  <c:v>375.98</c:v>
                </c:pt>
                <c:pt idx="173">
                  <c:v>378.48</c:v>
                </c:pt>
                <c:pt idx="174">
                  <c:v>375.98</c:v>
                </c:pt>
                <c:pt idx="175">
                  <c:v>373.48</c:v>
                </c:pt>
                <c:pt idx="176">
                  <c:v>377.7</c:v>
                </c:pt>
                <c:pt idx="177">
                  <c:v>380.2</c:v>
                </c:pt>
                <c:pt idx="178">
                  <c:v>377.7</c:v>
                </c:pt>
                <c:pt idx="179">
                  <c:v>375.2</c:v>
                </c:pt>
                <c:pt idx="180">
                  <c:v>379.98</c:v>
                </c:pt>
                <c:pt idx="181">
                  <c:v>382.48</c:v>
                </c:pt>
                <c:pt idx="182">
                  <c:v>379.98</c:v>
                </c:pt>
                <c:pt idx="183">
                  <c:v>377.48</c:v>
                </c:pt>
                <c:pt idx="184">
                  <c:v>382.09</c:v>
                </c:pt>
                <c:pt idx="185">
                  <c:v>384.59</c:v>
                </c:pt>
                <c:pt idx="186">
                  <c:v>382.09</c:v>
                </c:pt>
                <c:pt idx="187">
                  <c:v>379.59</c:v>
                </c:pt>
                <c:pt idx="188">
                  <c:v>384.02</c:v>
                </c:pt>
                <c:pt idx="189">
                  <c:v>386.52</c:v>
                </c:pt>
                <c:pt idx="190">
                  <c:v>384.02</c:v>
                </c:pt>
                <c:pt idx="191">
                  <c:v>381.52</c:v>
                </c:pt>
                <c:pt idx="192">
                  <c:v>385.83</c:v>
                </c:pt>
                <c:pt idx="193">
                  <c:v>388.33</c:v>
                </c:pt>
                <c:pt idx="194">
                  <c:v>385.83</c:v>
                </c:pt>
                <c:pt idx="195">
                  <c:v>383.33</c:v>
                </c:pt>
                <c:pt idx="196">
                  <c:v>387.64</c:v>
                </c:pt>
                <c:pt idx="197">
                  <c:v>390.14</c:v>
                </c:pt>
                <c:pt idx="198">
                  <c:v>387.64</c:v>
                </c:pt>
                <c:pt idx="199">
                  <c:v>385.14</c:v>
                </c:pt>
                <c:pt idx="200">
                  <c:v>390.1</c:v>
                </c:pt>
                <c:pt idx="201">
                  <c:v>392.6</c:v>
                </c:pt>
                <c:pt idx="202">
                  <c:v>390.1</c:v>
                </c:pt>
                <c:pt idx="203">
                  <c:v>387.6</c:v>
                </c:pt>
                <c:pt idx="204">
                  <c:v>391.85</c:v>
                </c:pt>
                <c:pt idx="205">
                  <c:v>394.35</c:v>
                </c:pt>
                <c:pt idx="206">
                  <c:v>391.85</c:v>
                </c:pt>
                <c:pt idx="207">
                  <c:v>389.35</c:v>
                </c:pt>
                <c:pt idx="208">
                  <c:v>394.06</c:v>
                </c:pt>
                <c:pt idx="209">
                  <c:v>396.56</c:v>
                </c:pt>
                <c:pt idx="210">
                  <c:v>394.06</c:v>
                </c:pt>
                <c:pt idx="211">
                  <c:v>391.56</c:v>
                </c:pt>
                <c:pt idx="212">
                  <c:v>396.74</c:v>
                </c:pt>
                <c:pt idx="213">
                  <c:v>399.24</c:v>
                </c:pt>
                <c:pt idx="214">
                  <c:v>396.74</c:v>
                </c:pt>
                <c:pt idx="215">
                  <c:v>394.24</c:v>
                </c:pt>
                <c:pt idx="216">
                  <c:v>398.87</c:v>
                </c:pt>
                <c:pt idx="217">
                  <c:v>401.37</c:v>
                </c:pt>
                <c:pt idx="218">
                  <c:v>398.87</c:v>
                </c:pt>
                <c:pt idx="219">
                  <c:v>396.37</c:v>
                </c:pt>
                <c:pt idx="220">
                  <c:v>401.01</c:v>
                </c:pt>
                <c:pt idx="221">
                  <c:v>403.51</c:v>
                </c:pt>
                <c:pt idx="222">
                  <c:v>401.01</c:v>
                </c:pt>
                <c:pt idx="223">
                  <c:v>398.51</c:v>
                </c:pt>
                <c:pt idx="224">
                  <c:v>404.41</c:v>
                </c:pt>
                <c:pt idx="225">
                  <c:v>406.91</c:v>
                </c:pt>
                <c:pt idx="226">
                  <c:v>404.41</c:v>
                </c:pt>
                <c:pt idx="227">
                  <c:v>401.91</c:v>
                </c:pt>
                <c:pt idx="228">
                  <c:v>406.76</c:v>
                </c:pt>
                <c:pt idx="229">
                  <c:v>409.26</c:v>
                </c:pt>
                <c:pt idx="230">
                  <c:v>406.76</c:v>
                </c:pt>
                <c:pt idx="231">
                  <c:v>404.26</c:v>
                </c:pt>
                <c:pt idx="232">
                  <c:v>408.72</c:v>
                </c:pt>
                <c:pt idx="233">
                  <c:v>411.22</c:v>
                </c:pt>
                <c:pt idx="234">
                  <c:v>408.72</c:v>
                </c:pt>
                <c:pt idx="235">
                  <c:v>406.22</c:v>
                </c:pt>
                <c:pt idx="236">
                  <c:v>411.66</c:v>
                </c:pt>
                <c:pt idx="237">
                  <c:v>414.16</c:v>
                </c:pt>
                <c:pt idx="238">
                  <c:v>411.66</c:v>
                </c:pt>
                <c:pt idx="239">
                  <c:v>409.16</c:v>
                </c:pt>
                <c:pt idx="240">
                  <c:v>414.24</c:v>
                </c:pt>
                <c:pt idx="241">
                  <c:v>416.74</c:v>
                </c:pt>
                <c:pt idx="242">
                  <c:v>414.24</c:v>
                </c:pt>
                <c:pt idx="243">
                  <c:v>411.74</c:v>
                </c:pt>
                <c:pt idx="244">
                  <c:v>416.45</c:v>
                </c:pt>
                <c:pt idx="245">
                  <c:v>418.95</c:v>
                </c:pt>
                <c:pt idx="246">
                  <c:v>416.45</c:v>
                </c:pt>
                <c:pt idx="247">
                  <c:v>413.95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4-42D4-9031-9A261A78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965168"/>
        <c:axId val="1348976816"/>
      </c:scatterChart>
      <c:valAx>
        <c:axId val="1348965168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76816"/>
        <c:crosses val="autoZero"/>
        <c:crossBetween val="midCat"/>
      </c:valAx>
      <c:valAx>
        <c:axId val="13489768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Concetrations In Mauna Loa 1960 - 1961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2'!$C$1</c:f>
              <c:strCache>
                <c:ptCount val="1"/>
                <c:pt idx="0">
                  <c:v>Mauna Loa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2'!$B$2:$B$6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'Part 2'!$C$2:$C$6</c:f>
              <c:numCache>
                <c:formatCode>General</c:formatCode>
                <c:ptCount val="5"/>
                <c:pt idx="0">
                  <c:v>316.91000000000003</c:v>
                </c:pt>
                <c:pt idx="1">
                  <c:v>319.41000000000003</c:v>
                </c:pt>
                <c:pt idx="2">
                  <c:v>316.91000000000003</c:v>
                </c:pt>
                <c:pt idx="3">
                  <c:v>314.41000000000003</c:v>
                </c:pt>
                <c:pt idx="4">
                  <c:v>317.64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5-43DB-AD59-769B7FC8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46928"/>
        <c:axId val="906145680"/>
      </c:scatterChart>
      <c:valAx>
        <c:axId val="906146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After 1960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45680"/>
        <c:crosses val="autoZero"/>
        <c:crossBetween val="midCat"/>
      </c:valAx>
      <c:valAx>
        <c:axId val="9061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598395</xdr:colOff>
      <xdr:row>1</xdr:row>
      <xdr:rowOff>154194</xdr:rowOff>
    </xdr:from>
    <xdr:to>
      <xdr:col>12</xdr:col>
      <xdr:colOff>293595</xdr:colOff>
      <xdr:row>17</xdr:row>
      <xdr:rowOff>28688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C4F19-ADE6-4A54-9C1B-AFC444E6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17</xdr:row>
      <xdr:rowOff>175260</xdr:rowOff>
    </xdr:from>
    <xdr:to>
      <xdr:col>12</xdr:col>
      <xdr:colOff>289560</xdr:colOff>
      <xdr:row>33</xdr:row>
      <xdr:rowOff>49754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01E0D-C6B7-43E3-B1EB-69AD3FFB2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7620</xdr:rowOff>
    </xdr:from>
    <xdr:to>
      <xdr:col>12</xdr:col>
      <xdr:colOff>304800</xdr:colOff>
      <xdr:row>49</xdr:row>
      <xdr:rowOff>64994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2C7643-E0A6-42E7-81AD-D6599C61F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0.02228</cdr:x>
      <cdr:y>0.03462</cdr:y>
    </cdr:from>
    <cdr:to>
      <cdr:x>0.21538</cdr:x>
      <cdr:y>0.10923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B023F-34D8-4D99-B4C1-13E80CFCA742}"/>
            </a:ext>
          </a:extLst>
        </cdr:cNvPr>
        <cdr:cNvSpPr txBox="1"/>
      </cdr:nvSpPr>
      <cdr:spPr>
        <a:xfrm xmlns:a="http://schemas.openxmlformats.org/drawingml/2006/main">
          <a:off x="101857" y="97529"/>
          <a:ext cx="882869" cy="21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Linear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0.02228</cdr:x>
      <cdr:y>0.03462</cdr:y>
    </cdr:from>
    <cdr:to>
      <cdr:x>0.21538</cdr:x>
      <cdr:y>0.10923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B023F-34D8-4D99-B4C1-13E80CFCA742}"/>
            </a:ext>
          </a:extLst>
        </cdr:cNvPr>
        <cdr:cNvSpPr txBox="1"/>
      </cdr:nvSpPr>
      <cdr:spPr>
        <a:xfrm xmlns:a="http://schemas.openxmlformats.org/drawingml/2006/main">
          <a:off x="101857" y="97529"/>
          <a:ext cx="882869" cy="21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Quadratic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0.02228</cdr:x>
      <cdr:y>0.03462</cdr:y>
    </cdr:from>
    <cdr:to>
      <cdr:x>0.21538</cdr:x>
      <cdr:y>0.10923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B023F-34D8-4D99-B4C1-13E80CFCA742}"/>
            </a:ext>
          </a:extLst>
        </cdr:cNvPr>
        <cdr:cNvSpPr txBox="1"/>
      </cdr:nvSpPr>
      <cdr:spPr>
        <a:xfrm xmlns:a="http://schemas.openxmlformats.org/drawingml/2006/main">
          <a:off x="101857" y="97529"/>
          <a:ext cx="882869" cy="21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Exponential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180414</xdr:rowOff>
    </xdr:from>
    <xdr:to>
      <xdr:col>11</xdr:col>
      <xdr:colOff>336177</xdr:colOff>
      <xdr:row>16</xdr:row>
      <xdr:rowOff>66114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0455C-D171-382A-FA1E-4A9F87B1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11206</xdr:colOff>
      <xdr:row>18</xdr:row>
      <xdr:rowOff>34737</xdr:rowOff>
    </xdr:from>
    <xdr:to>
      <xdr:col>11</xdr:col>
      <xdr:colOff>347382</xdr:colOff>
      <xdr:row>32</xdr:row>
      <xdr:rowOff>110937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30C2A-4D1C-5857-D9F2-AC5CD5375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3728-461B-4D69-B22E-6574FCC53F8A}">
  <dimension ref="B3:D65"/>
  <sheetViews>
    <sheetView zoomScaleNormal="100" workbookViewId="0">
      <selection activeCell="E5" sqref="E5"/>
    </sheetView>
  </sheetViews>
  <sheetFormatPr defaultRowHeight="15" x14ac:dyDescent="0.25"/>
  <cols>
    <col min="2" max="2" width="10.42578125" customWidth="1"/>
    <col min="3" max="3" width="15.42578125" customWidth="1"/>
    <col min="4" max="4" width="30.140625" customWidth="1"/>
  </cols>
  <sheetData>
    <row r="3" spans="2:4" x14ac:dyDescent="0.25">
      <c r="B3" t="s">
        <v>0</v>
      </c>
      <c r="C3" t="s">
        <v>2</v>
      </c>
      <c r="D3" t="s">
        <v>3</v>
      </c>
    </row>
    <row r="4" spans="2:4" x14ac:dyDescent="0.25">
      <c r="B4">
        <v>1960</v>
      </c>
      <c r="C4">
        <v>0</v>
      </c>
      <c r="D4">
        <v>316.91000000000003</v>
      </c>
    </row>
    <row r="5" spans="2:4" x14ac:dyDescent="0.25">
      <c r="B5">
        <v>1961</v>
      </c>
      <c r="C5">
        <v>1</v>
      </c>
      <c r="D5">
        <v>317.64</v>
      </c>
    </row>
    <row r="6" spans="2:4" x14ac:dyDescent="0.25">
      <c r="B6">
        <v>1962</v>
      </c>
      <c r="C6">
        <v>2</v>
      </c>
      <c r="D6">
        <v>318.45</v>
      </c>
    </row>
    <row r="7" spans="2:4" x14ac:dyDescent="0.25">
      <c r="B7">
        <v>1963</v>
      </c>
      <c r="C7">
        <v>3</v>
      </c>
      <c r="D7">
        <v>318.99</v>
      </c>
    </row>
    <row r="8" spans="2:4" x14ac:dyDescent="0.25">
      <c r="B8">
        <v>1964</v>
      </c>
      <c r="C8">
        <v>4</v>
      </c>
      <c r="D8">
        <v>319.62</v>
      </c>
    </row>
    <row r="9" spans="2:4" x14ac:dyDescent="0.25">
      <c r="B9">
        <v>1965</v>
      </c>
      <c r="C9">
        <v>5</v>
      </c>
      <c r="D9">
        <v>320.04000000000002</v>
      </c>
    </row>
    <row r="10" spans="2:4" x14ac:dyDescent="0.25">
      <c r="B10">
        <v>1966</v>
      </c>
      <c r="C10">
        <v>6</v>
      </c>
      <c r="D10">
        <v>321.37</v>
      </c>
    </row>
    <row r="11" spans="2:4" x14ac:dyDescent="0.25">
      <c r="B11">
        <v>1967</v>
      </c>
      <c r="C11">
        <v>7</v>
      </c>
      <c r="D11">
        <v>322.18</v>
      </c>
    </row>
    <row r="12" spans="2:4" x14ac:dyDescent="0.25">
      <c r="B12">
        <v>1968</v>
      </c>
      <c r="C12">
        <v>8</v>
      </c>
      <c r="D12">
        <v>323.05</v>
      </c>
    </row>
    <row r="13" spans="2:4" x14ac:dyDescent="0.25">
      <c r="B13">
        <v>1969</v>
      </c>
      <c r="C13">
        <v>9</v>
      </c>
      <c r="D13">
        <v>324.62</v>
      </c>
    </row>
    <row r="14" spans="2:4" x14ac:dyDescent="0.25">
      <c r="B14">
        <v>1970</v>
      </c>
      <c r="C14">
        <v>10</v>
      </c>
      <c r="D14">
        <v>325.68</v>
      </c>
    </row>
    <row r="15" spans="2:4" x14ac:dyDescent="0.25">
      <c r="B15">
        <v>1971</v>
      </c>
      <c r="C15">
        <v>11</v>
      </c>
      <c r="D15">
        <v>326.32</v>
      </c>
    </row>
    <row r="16" spans="2:4" x14ac:dyDescent="0.25">
      <c r="B16">
        <v>1972</v>
      </c>
      <c r="C16">
        <v>12</v>
      </c>
      <c r="D16">
        <v>327.45999999999998</v>
      </c>
    </row>
    <row r="17" spans="2:4" x14ac:dyDescent="0.25">
      <c r="B17">
        <v>1973</v>
      </c>
      <c r="C17">
        <v>13</v>
      </c>
      <c r="D17">
        <v>329.68</v>
      </c>
    </row>
    <row r="18" spans="2:4" x14ac:dyDescent="0.25">
      <c r="B18">
        <v>1974</v>
      </c>
      <c r="C18">
        <v>14</v>
      </c>
      <c r="D18">
        <v>330.19</v>
      </c>
    </row>
    <row r="19" spans="2:4" x14ac:dyDescent="0.25">
      <c r="B19">
        <v>1975</v>
      </c>
      <c r="C19">
        <v>15</v>
      </c>
      <c r="D19">
        <v>331.12</v>
      </c>
    </row>
    <row r="20" spans="2:4" x14ac:dyDescent="0.25">
      <c r="B20">
        <v>1976</v>
      </c>
      <c r="C20">
        <v>16</v>
      </c>
      <c r="D20">
        <v>332.03</v>
      </c>
    </row>
    <row r="21" spans="2:4" x14ac:dyDescent="0.25">
      <c r="B21">
        <v>1977</v>
      </c>
      <c r="C21">
        <v>17</v>
      </c>
      <c r="D21">
        <v>333.84</v>
      </c>
    </row>
    <row r="22" spans="2:4" x14ac:dyDescent="0.25">
      <c r="B22">
        <v>1978</v>
      </c>
      <c r="C22">
        <v>18</v>
      </c>
      <c r="D22">
        <v>335.41</v>
      </c>
    </row>
    <row r="23" spans="2:4" x14ac:dyDescent="0.25">
      <c r="B23">
        <v>1979</v>
      </c>
      <c r="C23">
        <v>19</v>
      </c>
      <c r="D23">
        <v>336.84</v>
      </c>
    </row>
    <row r="24" spans="2:4" x14ac:dyDescent="0.25">
      <c r="B24">
        <v>1980</v>
      </c>
      <c r="C24">
        <v>20</v>
      </c>
      <c r="D24">
        <v>338.76</v>
      </c>
    </row>
    <row r="25" spans="2:4" x14ac:dyDescent="0.25">
      <c r="B25">
        <v>1981</v>
      </c>
      <c r="C25">
        <v>21</v>
      </c>
      <c r="D25">
        <v>340.12</v>
      </c>
    </row>
    <row r="26" spans="2:4" x14ac:dyDescent="0.25">
      <c r="B26">
        <v>1982</v>
      </c>
      <c r="C26">
        <v>22</v>
      </c>
      <c r="D26">
        <v>341.48</v>
      </c>
    </row>
    <row r="27" spans="2:4" x14ac:dyDescent="0.25">
      <c r="B27">
        <v>1983</v>
      </c>
      <c r="C27">
        <v>23</v>
      </c>
      <c r="D27">
        <v>343.15</v>
      </c>
    </row>
    <row r="28" spans="2:4" x14ac:dyDescent="0.25">
      <c r="B28">
        <v>1984</v>
      </c>
      <c r="C28">
        <v>24</v>
      </c>
      <c r="D28">
        <v>344.85</v>
      </c>
    </row>
    <row r="29" spans="2:4" x14ac:dyDescent="0.25">
      <c r="B29">
        <v>1985</v>
      </c>
      <c r="C29">
        <v>25</v>
      </c>
      <c r="D29">
        <v>346.35</v>
      </c>
    </row>
    <row r="30" spans="2:4" x14ac:dyDescent="0.25">
      <c r="B30">
        <v>1986</v>
      </c>
      <c r="C30">
        <v>26</v>
      </c>
      <c r="D30">
        <v>347.61</v>
      </c>
    </row>
    <row r="31" spans="2:4" x14ac:dyDescent="0.25">
      <c r="B31">
        <v>1987</v>
      </c>
      <c r="C31">
        <v>27</v>
      </c>
      <c r="D31">
        <v>349.31</v>
      </c>
    </row>
    <row r="32" spans="2:4" x14ac:dyDescent="0.25">
      <c r="B32">
        <v>1988</v>
      </c>
      <c r="C32">
        <v>28</v>
      </c>
      <c r="D32">
        <v>351.69</v>
      </c>
    </row>
    <row r="33" spans="2:4" x14ac:dyDescent="0.25">
      <c r="B33">
        <v>1989</v>
      </c>
      <c r="C33">
        <v>29</v>
      </c>
      <c r="D33">
        <v>353.2</v>
      </c>
    </row>
    <row r="34" spans="2:4" x14ac:dyDescent="0.25">
      <c r="B34">
        <v>1990</v>
      </c>
      <c r="C34">
        <v>30</v>
      </c>
      <c r="D34">
        <v>354.45</v>
      </c>
    </row>
    <row r="35" spans="2:4" x14ac:dyDescent="0.25">
      <c r="B35">
        <v>1991</v>
      </c>
      <c r="C35">
        <v>31</v>
      </c>
      <c r="D35">
        <v>355.7</v>
      </c>
    </row>
    <row r="36" spans="2:4" x14ac:dyDescent="0.25">
      <c r="B36">
        <v>1992</v>
      </c>
      <c r="C36">
        <v>32</v>
      </c>
      <c r="D36">
        <v>356.54</v>
      </c>
    </row>
    <row r="37" spans="2:4" x14ac:dyDescent="0.25">
      <c r="B37">
        <v>1993</v>
      </c>
      <c r="C37">
        <v>33</v>
      </c>
      <c r="D37">
        <v>357.21</v>
      </c>
    </row>
    <row r="38" spans="2:4" x14ac:dyDescent="0.25">
      <c r="B38">
        <v>1994</v>
      </c>
      <c r="C38">
        <v>34</v>
      </c>
      <c r="D38">
        <v>358.96</v>
      </c>
    </row>
    <row r="39" spans="2:4" x14ac:dyDescent="0.25">
      <c r="B39">
        <v>1995</v>
      </c>
      <c r="C39">
        <v>35</v>
      </c>
      <c r="D39">
        <v>360.97</v>
      </c>
    </row>
    <row r="40" spans="2:4" x14ac:dyDescent="0.25">
      <c r="B40">
        <v>1996</v>
      </c>
      <c r="C40">
        <v>36</v>
      </c>
      <c r="D40">
        <v>362.74</v>
      </c>
    </row>
    <row r="41" spans="2:4" x14ac:dyDescent="0.25">
      <c r="B41">
        <v>1997</v>
      </c>
      <c r="C41">
        <v>37</v>
      </c>
      <c r="D41">
        <v>363.88</v>
      </c>
    </row>
    <row r="42" spans="2:4" x14ac:dyDescent="0.25">
      <c r="B42">
        <v>1998</v>
      </c>
      <c r="C42">
        <v>38</v>
      </c>
      <c r="D42">
        <v>366.84</v>
      </c>
    </row>
    <row r="43" spans="2:4" x14ac:dyDescent="0.25">
      <c r="B43">
        <v>1999</v>
      </c>
      <c r="C43">
        <v>39</v>
      </c>
      <c r="D43">
        <v>368.54</v>
      </c>
    </row>
    <row r="44" spans="2:4" x14ac:dyDescent="0.25">
      <c r="B44">
        <v>2000</v>
      </c>
      <c r="C44">
        <v>40</v>
      </c>
      <c r="D44">
        <v>369.71</v>
      </c>
    </row>
    <row r="45" spans="2:4" x14ac:dyDescent="0.25">
      <c r="B45">
        <v>2001</v>
      </c>
      <c r="C45">
        <v>41</v>
      </c>
      <c r="D45">
        <v>371.32</v>
      </c>
    </row>
    <row r="46" spans="2:4" x14ac:dyDescent="0.25">
      <c r="B46">
        <v>2002</v>
      </c>
      <c r="C46">
        <v>42</v>
      </c>
      <c r="D46">
        <v>373.45</v>
      </c>
    </row>
    <row r="47" spans="2:4" x14ac:dyDescent="0.25">
      <c r="B47">
        <v>2003</v>
      </c>
      <c r="C47">
        <v>43</v>
      </c>
      <c r="D47">
        <v>375.98</v>
      </c>
    </row>
    <row r="48" spans="2:4" x14ac:dyDescent="0.25">
      <c r="B48">
        <v>2004</v>
      </c>
      <c r="C48">
        <v>44</v>
      </c>
      <c r="D48">
        <v>377.7</v>
      </c>
    </row>
    <row r="49" spans="2:4" x14ac:dyDescent="0.25">
      <c r="B49">
        <v>2005</v>
      </c>
      <c r="C49">
        <v>45</v>
      </c>
      <c r="D49">
        <v>379.98</v>
      </c>
    </row>
    <row r="50" spans="2:4" x14ac:dyDescent="0.25">
      <c r="B50">
        <v>2006</v>
      </c>
      <c r="C50">
        <v>46</v>
      </c>
      <c r="D50">
        <v>382.09</v>
      </c>
    </row>
    <row r="51" spans="2:4" x14ac:dyDescent="0.25">
      <c r="B51">
        <v>2007</v>
      </c>
      <c r="C51">
        <v>47</v>
      </c>
      <c r="D51">
        <v>384.02</v>
      </c>
    </row>
    <row r="52" spans="2:4" x14ac:dyDescent="0.25">
      <c r="B52">
        <v>2008</v>
      </c>
      <c r="C52">
        <v>48</v>
      </c>
      <c r="D52">
        <v>385.83</v>
      </c>
    </row>
    <row r="53" spans="2:4" x14ac:dyDescent="0.25">
      <c r="B53">
        <v>2009</v>
      </c>
      <c r="C53">
        <v>49</v>
      </c>
      <c r="D53">
        <v>387.64</v>
      </c>
    </row>
    <row r="54" spans="2:4" x14ac:dyDescent="0.25">
      <c r="B54">
        <v>2010</v>
      </c>
      <c r="C54">
        <v>50</v>
      </c>
      <c r="D54">
        <v>390.1</v>
      </c>
    </row>
    <row r="55" spans="2:4" x14ac:dyDescent="0.25">
      <c r="B55">
        <v>2011</v>
      </c>
      <c r="C55">
        <v>51</v>
      </c>
      <c r="D55">
        <v>391.85</v>
      </c>
    </row>
    <row r="56" spans="2:4" x14ac:dyDescent="0.25">
      <c r="B56">
        <v>2012</v>
      </c>
      <c r="C56">
        <v>52</v>
      </c>
      <c r="D56">
        <v>394.06</v>
      </c>
    </row>
    <row r="57" spans="2:4" x14ac:dyDescent="0.25">
      <c r="B57">
        <v>2013</v>
      </c>
      <c r="C57">
        <v>53</v>
      </c>
      <c r="D57">
        <v>396.74</v>
      </c>
    </row>
    <row r="58" spans="2:4" x14ac:dyDescent="0.25">
      <c r="B58">
        <v>2014</v>
      </c>
      <c r="C58">
        <v>54</v>
      </c>
      <c r="D58">
        <v>398.87</v>
      </c>
    </row>
    <row r="59" spans="2:4" x14ac:dyDescent="0.25">
      <c r="B59">
        <v>2015</v>
      </c>
      <c r="C59">
        <v>55</v>
      </c>
      <c r="D59">
        <v>401.01</v>
      </c>
    </row>
    <row r="60" spans="2:4" x14ac:dyDescent="0.25">
      <c r="B60">
        <v>2016</v>
      </c>
      <c r="C60">
        <v>56</v>
      </c>
      <c r="D60">
        <v>404.41</v>
      </c>
    </row>
    <row r="61" spans="2:4" x14ac:dyDescent="0.25">
      <c r="B61">
        <v>2017</v>
      </c>
      <c r="C61">
        <v>57</v>
      </c>
      <c r="D61">
        <v>406.76</v>
      </c>
    </row>
    <row r="62" spans="2:4" x14ac:dyDescent="0.25">
      <c r="B62">
        <v>2018</v>
      </c>
      <c r="C62">
        <v>58</v>
      </c>
      <c r="D62">
        <v>408.72</v>
      </c>
    </row>
    <row r="63" spans="2:4" x14ac:dyDescent="0.25">
      <c r="B63">
        <v>2019</v>
      </c>
      <c r="C63">
        <v>59</v>
      </c>
      <c r="D63">
        <v>411.66</v>
      </c>
    </row>
    <row r="64" spans="2:4" x14ac:dyDescent="0.25">
      <c r="B64">
        <v>2020</v>
      </c>
      <c r="C64">
        <v>60</v>
      </c>
      <c r="D64">
        <v>414.24</v>
      </c>
    </row>
    <row r="65" spans="2:4" x14ac:dyDescent="0.25">
      <c r="B65">
        <v>2021</v>
      </c>
      <c r="C65">
        <v>61</v>
      </c>
      <c r="D65">
        <v>416.45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8E52-A05B-405F-BCB6-82644467E36A}">
  <dimension ref="A1:E249"/>
  <sheetViews>
    <sheetView tabSelected="1" zoomScale="85" zoomScaleNormal="85" workbookViewId="0">
      <selection activeCell="O9" sqref="O9"/>
    </sheetView>
  </sheetViews>
  <sheetFormatPr defaultRowHeight="15" x14ac:dyDescent="0.25"/>
  <cols>
    <col min="1" max="1" width="10.5703125" customWidth="1"/>
    <col min="2" max="2" width="15.5703125" customWidth="1"/>
    <col min="3" max="3" width="14.28515625" customWidth="1"/>
  </cols>
  <sheetData>
    <row r="1" spans="1:5" x14ac:dyDescent="0.25">
      <c r="A1" t="s">
        <v>0</v>
      </c>
      <c r="B1" t="s">
        <v>2</v>
      </c>
      <c r="C1" t="s">
        <v>1</v>
      </c>
      <c r="E1" t="s">
        <v>4</v>
      </c>
    </row>
    <row r="2" spans="1:5" x14ac:dyDescent="0.25">
      <c r="A2">
        <v>1960</v>
      </c>
      <c r="B2">
        <v>0</v>
      </c>
      <c r="C2">
        <v>316.91000000000003</v>
      </c>
    </row>
    <row r="3" spans="1:5" x14ac:dyDescent="0.25">
      <c r="A3">
        <f>A2+0.25</f>
        <v>1960.25</v>
      </c>
      <c r="B3">
        <v>0.25</v>
      </c>
      <c r="C3" s="1">
        <f>C2+2.5</f>
        <v>319.41000000000003</v>
      </c>
    </row>
    <row r="4" spans="1:5" x14ac:dyDescent="0.25">
      <c r="A4">
        <f>A2+0.5</f>
        <v>1960.5</v>
      </c>
      <c r="B4">
        <v>0.5</v>
      </c>
      <c r="C4" s="1">
        <f>C2</f>
        <v>316.91000000000003</v>
      </c>
    </row>
    <row r="5" spans="1:5" x14ac:dyDescent="0.25">
      <c r="A5">
        <f>A2+0.75</f>
        <v>1960.75</v>
      </c>
      <c r="B5">
        <v>0.75</v>
      </c>
      <c r="C5" s="1">
        <f>C2-2.5</f>
        <v>314.41000000000003</v>
      </c>
    </row>
    <row r="6" spans="1:5" x14ac:dyDescent="0.25">
      <c r="A6">
        <v>1961</v>
      </c>
      <c r="B6">
        <v>1</v>
      </c>
      <c r="C6">
        <v>317.64</v>
      </c>
    </row>
    <row r="7" spans="1:5" x14ac:dyDescent="0.25">
      <c r="A7">
        <f>A6+0.25</f>
        <v>1961.25</v>
      </c>
      <c r="B7">
        <v>1.25</v>
      </c>
      <c r="C7" s="1">
        <f>C6+2.5</f>
        <v>320.14</v>
      </c>
    </row>
    <row r="8" spans="1:5" x14ac:dyDescent="0.25">
      <c r="A8">
        <f>A6+0.5</f>
        <v>1961.5</v>
      </c>
      <c r="B8">
        <v>1.5</v>
      </c>
      <c r="C8" s="1">
        <f>C6</f>
        <v>317.64</v>
      </c>
    </row>
    <row r="9" spans="1:5" x14ac:dyDescent="0.25">
      <c r="A9">
        <f>A6+0.75</f>
        <v>1961.75</v>
      </c>
      <c r="B9">
        <v>1.75</v>
      </c>
      <c r="C9" s="1">
        <f>C6-2.5</f>
        <v>315.14</v>
      </c>
    </row>
    <row r="10" spans="1:5" x14ac:dyDescent="0.25">
      <c r="A10">
        <v>1962</v>
      </c>
      <c r="B10">
        <v>2</v>
      </c>
      <c r="C10">
        <v>318.45</v>
      </c>
    </row>
    <row r="11" spans="1:5" x14ac:dyDescent="0.25">
      <c r="A11">
        <f>A10+0.25</f>
        <v>1962.25</v>
      </c>
      <c r="B11">
        <v>2.25</v>
      </c>
      <c r="C11" s="1">
        <f>C10+2.5</f>
        <v>320.95</v>
      </c>
    </row>
    <row r="12" spans="1:5" x14ac:dyDescent="0.25">
      <c r="A12">
        <f>A10+0.5</f>
        <v>1962.5</v>
      </c>
      <c r="B12">
        <v>2.5</v>
      </c>
      <c r="C12" s="1">
        <f>C10</f>
        <v>318.45</v>
      </c>
    </row>
    <row r="13" spans="1:5" x14ac:dyDescent="0.25">
      <c r="A13">
        <f>A10+0.75</f>
        <v>1962.75</v>
      </c>
      <c r="B13">
        <v>2.75</v>
      </c>
      <c r="C13" s="1">
        <f>C10-2.5</f>
        <v>315.95</v>
      </c>
    </row>
    <row r="14" spans="1:5" x14ac:dyDescent="0.25">
      <c r="A14">
        <v>1963</v>
      </c>
      <c r="B14">
        <v>3</v>
      </c>
      <c r="C14">
        <v>318.99</v>
      </c>
    </row>
    <row r="15" spans="1:5" x14ac:dyDescent="0.25">
      <c r="A15">
        <f>A14+0.25</f>
        <v>1963.25</v>
      </c>
      <c r="B15">
        <v>3.25</v>
      </c>
      <c r="C15" s="1">
        <f>C14+2.5</f>
        <v>321.49</v>
      </c>
    </row>
    <row r="16" spans="1:5" x14ac:dyDescent="0.25">
      <c r="A16">
        <f>A14+0.5</f>
        <v>1963.5</v>
      </c>
      <c r="B16">
        <v>3.5</v>
      </c>
      <c r="C16" s="1">
        <f>C14</f>
        <v>318.99</v>
      </c>
    </row>
    <row r="17" spans="1:3" x14ac:dyDescent="0.25">
      <c r="A17">
        <f>A14+0.75</f>
        <v>1963.75</v>
      </c>
      <c r="B17">
        <v>3.75</v>
      </c>
      <c r="C17" s="1">
        <f>C14-2.5</f>
        <v>316.49</v>
      </c>
    </row>
    <row r="18" spans="1:3" x14ac:dyDescent="0.25">
      <c r="A18">
        <v>1964</v>
      </c>
      <c r="B18">
        <v>4</v>
      </c>
      <c r="C18">
        <v>319.62</v>
      </c>
    </row>
    <row r="19" spans="1:3" x14ac:dyDescent="0.25">
      <c r="A19">
        <f>A18+0.25</f>
        <v>1964.25</v>
      </c>
      <c r="B19">
        <v>4.25</v>
      </c>
      <c r="C19" s="1">
        <f>C18+2.5</f>
        <v>322.12</v>
      </c>
    </row>
    <row r="20" spans="1:3" x14ac:dyDescent="0.25">
      <c r="A20">
        <f>A18+0.5</f>
        <v>1964.5</v>
      </c>
      <c r="B20">
        <v>4.5</v>
      </c>
      <c r="C20" s="1">
        <f>C18</f>
        <v>319.62</v>
      </c>
    </row>
    <row r="21" spans="1:3" x14ac:dyDescent="0.25">
      <c r="A21">
        <f>A18+0.75</f>
        <v>1964.75</v>
      </c>
      <c r="B21">
        <v>4.75</v>
      </c>
      <c r="C21" s="1">
        <f>C18-2.5</f>
        <v>317.12</v>
      </c>
    </row>
    <row r="22" spans="1:3" x14ac:dyDescent="0.25">
      <c r="A22">
        <v>1965</v>
      </c>
      <c r="B22">
        <v>5</v>
      </c>
      <c r="C22">
        <v>320.04000000000002</v>
      </c>
    </row>
    <row r="23" spans="1:3" x14ac:dyDescent="0.25">
      <c r="A23">
        <f>A22+0.25</f>
        <v>1965.25</v>
      </c>
      <c r="B23">
        <v>5.25</v>
      </c>
      <c r="C23" s="1">
        <f>C22+2.5</f>
        <v>322.54000000000002</v>
      </c>
    </row>
    <row r="24" spans="1:3" x14ac:dyDescent="0.25">
      <c r="A24">
        <f>A22+0.5</f>
        <v>1965.5</v>
      </c>
      <c r="B24">
        <v>5.5</v>
      </c>
      <c r="C24" s="1">
        <f>C22</f>
        <v>320.04000000000002</v>
      </c>
    </row>
    <row r="25" spans="1:3" x14ac:dyDescent="0.25">
      <c r="A25">
        <f>A22+0.75</f>
        <v>1965.75</v>
      </c>
      <c r="B25">
        <v>5.75</v>
      </c>
      <c r="C25" s="1">
        <f>C22-2.5</f>
        <v>317.54000000000002</v>
      </c>
    </row>
    <row r="26" spans="1:3" x14ac:dyDescent="0.25">
      <c r="A26">
        <v>1966</v>
      </c>
      <c r="B26">
        <v>6</v>
      </c>
      <c r="C26">
        <v>321.37</v>
      </c>
    </row>
    <row r="27" spans="1:3" x14ac:dyDescent="0.25">
      <c r="A27">
        <f>A26+0.25</f>
        <v>1966.25</v>
      </c>
      <c r="B27">
        <v>6.25</v>
      </c>
      <c r="C27" s="1">
        <f>C26+2.5</f>
        <v>323.87</v>
      </c>
    </row>
    <row r="28" spans="1:3" x14ac:dyDescent="0.25">
      <c r="A28">
        <f>A26+0.5</f>
        <v>1966.5</v>
      </c>
      <c r="B28">
        <v>6.5</v>
      </c>
      <c r="C28" s="1">
        <f>C26</f>
        <v>321.37</v>
      </c>
    </row>
    <row r="29" spans="1:3" x14ac:dyDescent="0.25">
      <c r="A29">
        <f>A26+0.75</f>
        <v>1966.75</v>
      </c>
      <c r="B29">
        <v>6.75</v>
      </c>
      <c r="C29" s="1">
        <f>C26-2.5</f>
        <v>318.87</v>
      </c>
    </row>
    <row r="30" spans="1:3" x14ac:dyDescent="0.25">
      <c r="A30">
        <v>1967</v>
      </c>
      <c r="B30">
        <v>7</v>
      </c>
      <c r="C30">
        <v>322.18</v>
      </c>
    </row>
    <row r="31" spans="1:3" x14ac:dyDescent="0.25">
      <c r="A31">
        <f>A30+0.25</f>
        <v>1967.25</v>
      </c>
      <c r="B31">
        <v>7.25</v>
      </c>
      <c r="C31" s="1">
        <f>C30+2.5</f>
        <v>324.68</v>
      </c>
    </row>
    <row r="32" spans="1:3" x14ac:dyDescent="0.25">
      <c r="A32">
        <f>A30+0.5</f>
        <v>1967.5</v>
      </c>
      <c r="B32">
        <v>7.5</v>
      </c>
      <c r="C32" s="1">
        <f>C30</f>
        <v>322.18</v>
      </c>
    </row>
    <row r="33" spans="1:3" x14ac:dyDescent="0.25">
      <c r="A33">
        <f>A30+0.75</f>
        <v>1967.75</v>
      </c>
      <c r="B33">
        <v>7.75</v>
      </c>
      <c r="C33" s="1">
        <f>C30-2.5</f>
        <v>319.68</v>
      </c>
    </row>
    <row r="34" spans="1:3" x14ac:dyDescent="0.25">
      <c r="A34">
        <v>1968</v>
      </c>
      <c r="B34">
        <v>8</v>
      </c>
      <c r="C34">
        <v>323.05</v>
      </c>
    </row>
    <row r="35" spans="1:3" x14ac:dyDescent="0.25">
      <c r="A35">
        <f>A34+0.25</f>
        <v>1968.25</v>
      </c>
      <c r="B35">
        <v>8.25</v>
      </c>
      <c r="C35" s="1">
        <f>C34+2.5</f>
        <v>325.55</v>
      </c>
    </row>
    <row r="36" spans="1:3" x14ac:dyDescent="0.25">
      <c r="A36">
        <f>A34+0.5</f>
        <v>1968.5</v>
      </c>
      <c r="B36">
        <v>8.5</v>
      </c>
      <c r="C36" s="1">
        <f>C34</f>
        <v>323.05</v>
      </c>
    </row>
    <row r="37" spans="1:3" x14ac:dyDescent="0.25">
      <c r="A37">
        <f>A34+0.75</f>
        <v>1968.75</v>
      </c>
      <c r="B37">
        <v>8.75</v>
      </c>
      <c r="C37" s="1">
        <f>C34-2.5</f>
        <v>320.55</v>
      </c>
    </row>
    <row r="38" spans="1:3" x14ac:dyDescent="0.25">
      <c r="A38">
        <v>1969</v>
      </c>
      <c r="B38">
        <v>9</v>
      </c>
      <c r="C38">
        <v>324.62</v>
      </c>
    </row>
    <row r="39" spans="1:3" x14ac:dyDescent="0.25">
      <c r="A39">
        <f>A38+0.25</f>
        <v>1969.25</v>
      </c>
      <c r="B39">
        <v>9.25</v>
      </c>
      <c r="C39" s="1">
        <f>C38+2.5</f>
        <v>327.12</v>
      </c>
    </row>
    <row r="40" spans="1:3" x14ac:dyDescent="0.25">
      <c r="A40">
        <f>A38+0.5</f>
        <v>1969.5</v>
      </c>
      <c r="B40">
        <v>9.5</v>
      </c>
      <c r="C40" s="1">
        <f>C38</f>
        <v>324.62</v>
      </c>
    </row>
    <row r="41" spans="1:3" x14ac:dyDescent="0.25">
      <c r="A41">
        <f>A38+0.75</f>
        <v>1969.75</v>
      </c>
      <c r="B41">
        <v>9.75</v>
      </c>
      <c r="C41" s="1">
        <f>C38-2.5</f>
        <v>322.12</v>
      </c>
    </row>
    <row r="42" spans="1:3" x14ac:dyDescent="0.25">
      <c r="A42">
        <v>1970</v>
      </c>
      <c r="B42">
        <v>10</v>
      </c>
      <c r="C42">
        <v>325.68</v>
      </c>
    </row>
    <row r="43" spans="1:3" x14ac:dyDescent="0.25">
      <c r="A43">
        <f>A42+0.25</f>
        <v>1970.25</v>
      </c>
      <c r="B43">
        <v>10.25</v>
      </c>
      <c r="C43" s="1">
        <f>C42+2.5</f>
        <v>328.18</v>
      </c>
    </row>
    <row r="44" spans="1:3" x14ac:dyDescent="0.25">
      <c r="A44">
        <f>A42+0.5</f>
        <v>1970.5</v>
      </c>
      <c r="B44">
        <v>10.5</v>
      </c>
      <c r="C44" s="1">
        <f>C42</f>
        <v>325.68</v>
      </c>
    </row>
    <row r="45" spans="1:3" x14ac:dyDescent="0.25">
      <c r="A45">
        <f>A42+0.75</f>
        <v>1970.75</v>
      </c>
      <c r="B45">
        <v>10.75</v>
      </c>
      <c r="C45" s="1">
        <f>C42-2.5</f>
        <v>323.18</v>
      </c>
    </row>
    <row r="46" spans="1:3" x14ac:dyDescent="0.25">
      <c r="A46">
        <v>1971</v>
      </c>
      <c r="B46">
        <v>11</v>
      </c>
      <c r="C46">
        <v>326.32</v>
      </c>
    </row>
    <row r="47" spans="1:3" x14ac:dyDescent="0.25">
      <c r="A47">
        <f>A46+0.25</f>
        <v>1971.25</v>
      </c>
      <c r="B47">
        <v>11.25</v>
      </c>
      <c r="C47" s="1">
        <f>C46+2.5</f>
        <v>328.82</v>
      </c>
    </row>
    <row r="48" spans="1:3" x14ac:dyDescent="0.25">
      <c r="A48">
        <f>A46+0.5</f>
        <v>1971.5</v>
      </c>
      <c r="B48">
        <v>11.5</v>
      </c>
      <c r="C48" s="1">
        <f>C46</f>
        <v>326.32</v>
      </c>
    </row>
    <row r="49" spans="1:3" x14ac:dyDescent="0.25">
      <c r="A49">
        <f>A46+0.75</f>
        <v>1971.75</v>
      </c>
      <c r="B49">
        <v>11.75</v>
      </c>
      <c r="C49" s="1">
        <f>C46-2.5</f>
        <v>323.82</v>
      </c>
    </row>
    <row r="50" spans="1:3" x14ac:dyDescent="0.25">
      <c r="A50">
        <v>1972</v>
      </c>
      <c r="B50">
        <v>12</v>
      </c>
      <c r="C50">
        <v>327.45999999999998</v>
      </c>
    </row>
    <row r="51" spans="1:3" x14ac:dyDescent="0.25">
      <c r="A51">
        <f>A50+0.25</f>
        <v>1972.25</v>
      </c>
      <c r="B51">
        <v>12.25</v>
      </c>
      <c r="C51" s="1">
        <f>C50+2.5</f>
        <v>329.96</v>
      </c>
    </row>
    <row r="52" spans="1:3" x14ac:dyDescent="0.25">
      <c r="A52">
        <f>A50+0.5</f>
        <v>1972.5</v>
      </c>
      <c r="B52">
        <v>12.5</v>
      </c>
      <c r="C52" s="1">
        <f>C50</f>
        <v>327.45999999999998</v>
      </c>
    </row>
    <row r="53" spans="1:3" x14ac:dyDescent="0.25">
      <c r="A53">
        <f>A50+0.75</f>
        <v>1972.75</v>
      </c>
      <c r="B53">
        <v>12.75</v>
      </c>
      <c r="C53" s="1">
        <f>C50-2.5</f>
        <v>324.95999999999998</v>
      </c>
    </row>
    <row r="54" spans="1:3" x14ac:dyDescent="0.25">
      <c r="A54">
        <v>1973</v>
      </c>
      <c r="B54">
        <v>13</v>
      </c>
      <c r="C54">
        <v>329.68</v>
      </c>
    </row>
    <row r="55" spans="1:3" x14ac:dyDescent="0.25">
      <c r="A55">
        <f>A54+0.25</f>
        <v>1973.25</v>
      </c>
      <c r="B55">
        <v>13.25</v>
      </c>
      <c r="C55" s="1">
        <f>C54+2.5</f>
        <v>332.18</v>
      </c>
    </row>
    <row r="56" spans="1:3" x14ac:dyDescent="0.25">
      <c r="A56">
        <f>A54+0.5</f>
        <v>1973.5</v>
      </c>
      <c r="B56">
        <v>13.5</v>
      </c>
      <c r="C56" s="1">
        <f>C54</f>
        <v>329.68</v>
      </c>
    </row>
    <row r="57" spans="1:3" x14ac:dyDescent="0.25">
      <c r="A57">
        <f>A54+0.75</f>
        <v>1973.75</v>
      </c>
      <c r="B57">
        <v>13.75</v>
      </c>
      <c r="C57" s="1">
        <f>C54-2.5</f>
        <v>327.18</v>
      </c>
    </row>
    <row r="58" spans="1:3" x14ac:dyDescent="0.25">
      <c r="A58">
        <v>1974</v>
      </c>
      <c r="B58">
        <v>14</v>
      </c>
      <c r="C58">
        <v>330.19</v>
      </c>
    </row>
    <row r="59" spans="1:3" x14ac:dyDescent="0.25">
      <c r="A59">
        <f>A58+0.25</f>
        <v>1974.25</v>
      </c>
      <c r="B59">
        <v>14.25</v>
      </c>
      <c r="C59" s="1">
        <f>C58+2.5</f>
        <v>332.69</v>
      </c>
    </row>
    <row r="60" spans="1:3" x14ac:dyDescent="0.25">
      <c r="A60">
        <f>A58+0.5</f>
        <v>1974.5</v>
      </c>
      <c r="B60">
        <v>14.5</v>
      </c>
      <c r="C60" s="1">
        <f>C58</f>
        <v>330.19</v>
      </c>
    </row>
    <row r="61" spans="1:3" x14ac:dyDescent="0.25">
      <c r="A61">
        <f>A58+0.75</f>
        <v>1974.75</v>
      </c>
      <c r="B61">
        <v>14.75</v>
      </c>
      <c r="C61" s="1">
        <f>C58-2.5</f>
        <v>327.69</v>
      </c>
    </row>
    <row r="62" spans="1:3" x14ac:dyDescent="0.25">
      <c r="A62">
        <v>1975</v>
      </c>
      <c r="B62">
        <v>15</v>
      </c>
      <c r="C62">
        <v>331.12</v>
      </c>
    </row>
    <row r="63" spans="1:3" x14ac:dyDescent="0.25">
      <c r="A63">
        <f>A62+0.25</f>
        <v>1975.25</v>
      </c>
      <c r="B63">
        <v>15.25</v>
      </c>
      <c r="C63" s="1">
        <f>C62+2.5</f>
        <v>333.62</v>
      </c>
    </row>
    <row r="64" spans="1:3" x14ac:dyDescent="0.25">
      <c r="A64">
        <f>A62+0.5</f>
        <v>1975.5</v>
      </c>
      <c r="B64">
        <v>15.5</v>
      </c>
      <c r="C64" s="1">
        <f>C62</f>
        <v>331.12</v>
      </c>
    </row>
    <row r="65" spans="1:3" x14ac:dyDescent="0.25">
      <c r="A65">
        <f>A62+0.75</f>
        <v>1975.75</v>
      </c>
      <c r="B65">
        <v>15.75</v>
      </c>
      <c r="C65" s="1">
        <f>C62-2.5</f>
        <v>328.62</v>
      </c>
    </row>
    <row r="66" spans="1:3" x14ac:dyDescent="0.25">
      <c r="A66">
        <v>1976</v>
      </c>
      <c r="B66">
        <v>16</v>
      </c>
      <c r="C66">
        <v>332.03</v>
      </c>
    </row>
    <row r="67" spans="1:3" x14ac:dyDescent="0.25">
      <c r="A67">
        <f>A66+0.25</f>
        <v>1976.25</v>
      </c>
      <c r="B67">
        <v>16.25</v>
      </c>
      <c r="C67" s="1">
        <f>C66+2.5</f>
        <v>334.53</v>
      </c>
    </row>
    <row r="68" spans="1:3" x14ac:dyDescent="0.25">
      <c r="A68">
        <f>A66+0.5</f>
        <v>1976.5</v>
      </c>
      <c r="B68">
        <v>16.5</v>
      </c>
      <c r="C68" s="1">
        <f>C66</f>
        <v>332.03</v>
      </c>
    </row>
    <row r="69" spans="1:3" x14ac:dyDescent="0.25">
      <c r="A69">
        <f>A66+0.75</f>
        <v>1976.75</v>
      </c>
      <c r="B69">
        <v>16.75</v>
      </c>
      <c r="C69" s="1">
        <f>C66-2.5</f>
        <v>329.53</v>
      </c>
    </row>
    <row r="70" spans="1:3" x14ac:dyDescent="0.25">
      <c r="A70">
        <v>1977</v>
      </c>
      <c r="B70">
        <v>17</v>
      </c>
      <c r="C70">
        <v>333.84</v>
      </c>
    </row>
    <row r="71" spans="1:3" x14ac:dyDescent="0.25">
      <c r="A71">
        <f>A70+0.25</f>
        <v>1977.25</v>
      </c>
      <c r="B71">
        <v>17.25</v>
      </c>
      <c r="C71" s="1">
        <f>C70+2.5</f>
        <v>336.34</v>
      </c>
    </row>
    <row r="72" spans="1:3" x14ac:dyDescent="0.25">
      <c r="A72">
        <f>A70+0.5</f>
        <v>1977.5</v>
      </c>
      <c r="B72">
        <v>17.5</v>
      </c>
      <c r="C72" s="1">
        <f>C70</f>
        <v>333.84</v>
      </c>
    </row>
    <row r="73" spans="1:3" x14ac:dyDescent="0.25">
      <c r="A73">
        <f>A70+0.75</f>
        <v>1977.75</v>
      </c>
      <c r="B73">
        <v>17.75</v>
      </c>
      <c r="C73" s="1">
        <f>C70-2.5</f>
        <v>331.34</v>
      </c>
    </row>
    <row r="74" spans="1:3" x14ac:dyDescent="0.25">
      <c r="A74">
        <v>1978</v>
      </c>
      <c r="B74">
        <v>18</v>
      </c>
      <c r="C74">
        <v>335.41</v>
      </c>
    </row>
    <row r="75" spans="1:3" x14ac:dyDescent="0.25">
      <c r="A75">
        <f>A74+0.25</f>
        <v>1978.25</v>
      </c>
      <c r="B75">
        <v>18.25</v>
      </c>
      <c r="C75" s="1">
        <f>C74+2.5</f>
        <v>337.91</v>
      </c>
    </row>
    <row r="76" spans="1:3" x14ac:dyDescent="0.25">
      <c r="A76">
        <f>A74+0.5</f>
        <v>1978.5</v>
      </c>
      <c r="B76">
        <v>18.5</v>
      </c>
      <c r="C76" s="1">
        <f>C74</f>
        <v>335.41</v>
      </c>
    </row>
    <row r="77" spans="1:3" x14ac:dyDescent="0.25">
      <c r="A77">
        <f>A74+0.75</f>
        <v>1978.75</v>
      </c>
      <c r="B77">
        <v>18.75</v>
      </c>
      <c r="C77" s="1">
        <f>C74-2.5</f>
        <v>332.91</v>
      </c>
    </row>
    <row r="78" spans="1:3" x14ac:dyDescent="0.25">
      <c r="A78">
        <v>1979</v>
      </c>
      <c r="B78">
        <v>19</v>
      </c>
      <c r="C78">
        <v>336.84</v>
      </c>
    </row>
    <row r="79" spans="1:3" x14ac:dyDescent="0.25">
      <c r="A79">
        <f>A78+0.25</f>
        <v>1979.25</v>
      </c>
      <c r="B79">
        <v>19.25</v>
      </c>
      <c r="C79" s="1">
        <f>C78+2.5</f>
        <v>339.34</v>
      </c>
    </row>
    <row r="80" spans="1:3" x14ac:dyDescent="0.25">
      <c r="A80">
        <f>A78+0.5</f>
        <v>1979.5</v>
      </c>
      <c r="B80">
        <v>19.5</v>
      </c>
      <c r="C80" s="1">
        <f>C78</f>
        <v>336.84</v>
      </c>
    </row>
    <row r="81" spans="1:3" x14ac:dyDescent="0.25">
      <c r="A81">
        <f>A78+0.75</f>
        <v>1979.75</v>
      </c>
      <c r="B81">
        <v>19.75</v>
      </c>
      <c r="C81" s="1">
        <f>C78-2.5</f>
        <v>334.34</v>
      </c>
    </row>
    <row r="82" spans="1:3" x14ac:dyDescent="0.25">
      <c r="A82">
        <v>1980</v>
      </c>
      <c r="B82">
        <v>20</v>
      </c>
      <c r="C82">
        <v>338.76</v>
      </c>
    </row>
    <row r="83" spans="1:3" x14ac:dyDescent="0.25">
      <c r="A83">
        <f>A82+0.25</f>
        <v>1980.25</v>
      </c>
      <c r="B83">
        <v>20.25</v>
      </c>
      <c r="C83" s="1">
        <f>C82+2.5</f>
        <v>341.26</v>
      </c>
    </row>
    <row r="84" spans="1:3" x14ac:dyDescent="0.25">
      <c r="A84">
        <f>A82+0.5</f>
        <v>1980.5</v>
      </c>
      <c r="B84">
        <v>20.5</v>
      </c>
      <c r="C84" s="1">
        <f>C82</f>
        <v>338.76</v>
      </c>
    </row>
    <row r="85" spans="1:3" x14ac:dyDescent="0.25">
      <c r="A85">
        <f>A82+0.75</f>
        <v>1980.75</v>
      </c>
      <c r="B85">
        <v>20.75</v>
      </c>
      <c r="C85" s="1">
        <f>C82-2.5</f>
        <v>336.26</v>
      </c>
    </row>
    <row r="86" spans="1:3" x14ac:dyDescent="0.25">
      <c r="A86">
        <v>1981</v>
      </c>
      <c r="B86">
        <v>21</v>
      </c>
      <c r="C86">
        <v>340.12</v>
      </c>
    </row>
    <row r="87" spans="1:3" x14ac:dyDescent="0.25">
      <c r="A87">
        <f>A86+0.25</f>
        <v>1981.25</v>
      </c>
      <c r="B87">
        <v>21.25</v>
      </c>
      <c r="C87" s="1">
        <f>C86+2.5</f>
        <v>342.62</v>
      </c>
    </row>
    <row r="88" spans="1:3" x14ac:dyDescent="0.25">
      <c r="A88">
        <f>A86+0.5</f>
        <v>1981.5</v>
      </c>
      <c r="B88">
        <v>21.5</v>
      </c>
      <c r="C88" s="1">
        <f>C86</f>
        <v>340.12</v>
      </c>
    </row>
    <row r="89" spans="1:3" x14ac:dyDescent="0.25">
      <c r="A89">
        <f>A86+0.75</f>
        <v>1981.75</v>
      </c>
      <c r="B89">
        <v>21.75</v>
      </c>
      <c r="C89" s="1">
        <f>C86-2.5</f>
        <v>337.62</v>
      </c>
    </row>
    <row r="90" spans="1:3" x14ac:dyDescent="0.25">
      <c r="A90">
        <v>1982</v>
      </c>
      <c r="B90">
        <v>22</v>
      </c>
      <c r="C90">
        <v>341.48</v>
      </c>
    </row>
    <row r="91" spans="1:3" x14ac:dyDescent="0.25">
      <c r="A91">
        <f>A90+0.25</f>
        <v>1982.25</v>
      </c>
      <c r="B91">
        <v>22.25</v>
      </c>
      <c r="C91" s="1">
        <f>C90+2.5</f>
        <v>343.98</v>
      </c>
    </row>
    <row r="92" spans="1:3" x14ac:dyDescent="0.25">
      <c r="A92">
        <f>A90+0.5</f>
        <v>1982.5</v>
      </c>
      <c r="B92">
        <v>22.5</v>
      </c>
      <c r="C92" s="1">
        <f>C90</f>
        <v>341.48</v>
      </c>
    </row>
    <row r="93" spans="1:3" x14ac:dyDescent="0.25">
      <c r="A93">
        <f>A90+0.75</f>
        <v>1982.75</v>
      </c>
      <c r="B93">
        <v>22.75</v>
      </c>
      <c r="C93" s="1">
        <f>C90-2.5</f>
        <v>338.98</v>
      </c>
    </row>
    <row r="94" spans="1:3" x14ac:dyDescent="0.25">
      <c r="A94">
        <v>1983</v>
      </c>
      <c r="B94">
        <v>23</v>
      </c>
      <c r="C94">
        <v>343.15</v>
      </c>
    </row>
    <row r="95" spans="1:3" x14ac:dyDescent="0.25">
      <c r="A95">
        <f>A94+0.25</f>
        <v>1983.25</v>
      </c>
      <c r="B95">
        <v>23.25</v>
      </c>
      <c r="C95" s="1">
        <f>C94+2.5</f>
        <v>345.65</v>
      </c>
    </row>
    <row r="96" spans="1:3" x14ac:dyDescent="0.25">
      <c r="A96">
        <f>A94+0.5</f>
        <v>1983.5</v>
      </c>
      <c r="B96">
        <v>23.5</v>
      </c>
      <c r="C96" s="1">
        <f>C94</f>
        <v>343.15</v>
      </c>
    </row>
    <row r="97" spans="1:3" x14ac:dyDescent="0.25">
      <c r="A97">
        <f>A94+0.75</f>
        <v>1983.75</v>
      </c>
      <c r="B97">
        <v>23.75</v>
      </c>
      <c r="C97" s="1">
        <f>C94-2.5</f>
        <v>340.65</v>
      </c>
    </row>
    <row r="98" spans="1:3" x14ac:dyDescent="0.25">
      <c r="A98">
        <v>1984</v>
      </c>
      <c r="B98">
        <v>24</v>
      </c>
      <c r="C98">
        <v>344.85</v>
      </c>
    </row>
    <row r="99" spans="1:3" x14ac:dyDescent="0.25">
      <c r="A99">
        <f>A98+0.25</f>
        <v>1984.25</v>
      </c>
      <c r="B99">
        <v>24.25</v>
      </c>
      <c r="C99" s="1">
        <f>C98+2.5</f>
        <v>347.35</v>
      </c>
    </row>
    <row r="100" spans="1:3" x14ac:dyDescent="0.25">
      <c r="A100">
        <f>A98+0.5</f>
        <v>1984.5</v>
      </c>
      <c r="B100">
        <v>24.5</v>
      </c>
      <c r="C100" s="1">
        <f>C98</f>
        <v>344.85</v>
      </c>
    </row>
    <row r="101" spans="1:3" x14ac:dyDescent="0.25">
      <c r="A101">
        <f>A98+0.75</f>
        <v>1984.75</v>
      </c>
      <c r="B101">
        <v>24.75</v>
      </c>
      <c r="C101" s="1">
        <f>C98-2.5</f>
        <v>342.35</v>
      </c>
    </row>
    <row r="102" spans="1:3" x14ac:dyDescent="0.25">
      <c r="A102">
        <v>1985</v>
      </c>
      <c r="B102">
        <v>25</v>
      </c>
      <c r="C102">
        <v>346.35</v>
      </c>
    </row>
    <row r="103" spans="1:3" x14ac:dyDescent="0.25">
      <c r="A103">
        <f>A102+0.25</f>
        <v>1985.25</v>
      </c>
      <c r="B103">
        <v>25.25</v>
      </c>
      <c r="C103" s="1">
        <f>C102+2.5</f>
        <v>348.85</v>
      </c>
    </row>
    <row r="104" spans="1:3" x14ac:dyDescent="0.25">
      <c r="A104">
        <f>A102+0.5</f>
        <v>1985.5</v>
      </c>
      <c r="B104">
        <v>25.5</v>
      </c>
      <c r="C104" s="1">
        <f>C102</f>
        <v>346.35</v>
      </c>
    </row>
    <row r="105" spans="1:3" x14ac:dyDescent="0.25">
      <c r="A105">
        <f>A102+0.75</f>
        <v>1985.75</v>
      </c>
      <c r="B105">
        <v>25.75</v>
      </c>
      <c r="C105" s="1">
        <f>C102-2.5</f>
        <v>343.85</v>
      </c>
    </row>
    <row r="106" spans="1:3" x14ac:dyDescent="0.25">
      <c r="A106">
        <v>1986</v>
      </c>
      <c r="B106">
        <v>26</v>
      </c>
      <c r="C106">
        <v>347.61</v>
      </c>
    </row>
    <row r="107" spans="1:3" x14ac:dyDescent="0.25">
      <c r="A107">
        <f>A106+0.25</f>
        <v>1986.25</v>
      </c>
      <c r="B107">
        <v>26.25</v>
      </c>
      <c r="C107" s="1">
        <f>C106+2.5</f>
        <v>350.11</v>
      </c>
    </row>
    <row r="108" spans="1:3" x14ac:dyDescent="0.25">
      <c r="A108">
        <f>A106+0.5</f>
        <v>1986.5</v>
      </c>
      <c r="B108">
        <v>26.5</v>
      </c>
      <c r="C108" s="1">
        <f>C106</f>
        <v>347.61</v>
      </c>
    </row>
    <row r="109" spans="1:3" x14ac:dyDescent="0.25">
      <c r="A109">
        <f>A106+0.75</f>
        <v>1986.75</v>
      </c>
      <c r="B109">
        <v>26.75</v>
      </c>
      <c r="C109" s="1">
        <f>C106-2.5</f>
        <v>345.11</v>
      </c>
    </row>
    <row r="110" spans="1:3" x14ac:dyDescent="0.25">
      <c r="A110">
        <v>1987</v>
      </c>
      <c r="B110">
        <v>27</v>
      </c>
      <c r="C110">
        <v>349.31</v>
      </c>
    </row>
    <row r="111" spans="1:3" x14ac:dyDescent="0.25">
      <c r="A111">
        <f>A110+0.25</f>
        <v>1987.25</v>
      </c>
      <c r="B111">
        <v>27.25</v>
      </c>
      <c r="C111" s="1">
        <f>C110+2.5</f>
        <v>351.81</v>
      </c>
    </row>
    <row r="112" spans="1:3" x14ac:dyDescent="0.25">
      <c r="A112">
        <f>A110+0.5</f>
        <v>1987.5</v>
      </c>
      <c r="B112">
        <v>27.5</v>
      </c>
      <c r="C112" s="1">
        <f>C110</f>
        <v>349.31</v>
      </c>
    </row>
    <row r="113" spans="1:3" x14ac:dyDescent="0.25">
      <c r="A113">
        <f>A110+0.75</f>
        <v>1987.75</v>
      </c>
      <c r="B113">
        <v>27.75</v>
      </c>
      <c r="C113" s="1">
        <f>C110-2.5</f>
        <v>346.81</v>
      </c>
    </row>
    <row r="114" spans="1:3" x14ac:dyDescent="0.25">
      <c r="A114">
        <v>1988</v>
      </c>
      <c r="B114">
        <v>28</v>
      </c>
      <c r="C114">
        <v>351.69</v>
      </c>
    </row>
    <row r="115" spans="1:3" x14ac:dyDescent="0.25">
      <c r="A115">
        <f>A114+0.25</f>
        <v>1988.25</v>
      </c>
      <c r="B115">
        <v>28.25</v>
      </c>
      <c r="C115" s="1">
        <f>C114+2.5</f>
        <v>354.19</v>
      </c>
    </row>
    <row r="116" spans="1:3" x14ac:dyDescent="0.25">
      <c r="A116">
        <f>A114+0.5</f>
        <v>1988.5</v>
      </c>
      <c r="B116">
        <v>28.5</v>
      </c>
      <c r="C116" s="1">
        <f>C114</f>
        <v>351.69</v>
      </c>
    </row>
    <row r="117" spans="1:3" x14ac:dyDescent="0.25">
      <c r="A117">
        <f>A114+0.75</f>
        <v>1988.75</v>
      </c>
      <c r="B117">
        <v>28.75</v>
      </c>
      <c r="C117" s="1">
        <f>C114-2.5</f>
        <v>349.19</v>
      </c>
    </row>
    <row r="118" spans="1:3" x14ac:dyDescent="0.25">
      <c r="A118">
        <v>1989</v>
      </c>
      <c r="B118">
        <v>29</v>
      </c>
      <c r="C118">
        <v>353.2</v>
      </c>
    </row>
    <row r="119" spans="1:3" x14ac:dyDescent="0.25">
      <c r="A119">
        <f>A118+0.25</f>
        <v>1989.25</v>
      </c>
      <c r="B119">
        <v>29.25</v>
      </c>
      <c r="C119" s="1">
        <f>C118+2.5</f>
        <v>355.7</v>
      </c>
    </row>
    <row r="120" spans="1:3" x14ac:dyDescent="0.25">
      <c r="A120">
        <f>A118+0.5</f>
        <v>1989.5</v>
      </c>
      <c r="B120">
        <v>29.5</v>
      </c>
      <c r="C120" s="1">
        <f>C118</f>
        <v>353.2</v>
      </c>
    </row>
    <row r="121" spans="1:3" x14ac:dyDescent="0.25">
      <c r="A121">
        <f>A118+0.75</f>
        <v>1989.75</v>
      </c>
      <c r="B121">
        <v>29.75</v>
      </c>
      <c r="C121" s="1">
        <f>C118-2.5</f>
        <v>350.7</v>
      </c>
    </row>
    <row r="122" spans="1:3" x14ac:dyDescent="0.25">
      <c r="A122">
        <v>1990</v>
      </c>
      <c r="B122">
        <v>30</v>
      </c>
      <c r="C122">
        <v>354.45</v>
      </c>
    </row>
    <row r="123" spans="1:3" x14ac:dyDescent="0.25">
      <c r="A123">
        <f>A122+0.25</f>
        <v>1990.25</v>
      </c>
      <c r="B123">
        <v>30.25</v>
      </c>
      <c r="C123" s="1">
        <f>C122+2.5</f>
        <v>356.95</v>
      </c>
    </row>
    <row r="124" spans="1:3" x14ac:dyDescent="0.25">
      <c r="A124">
        <f>A122+0.5</f>
        <v>1990.5</v>
      </c>
      <c r="B124">
        <v>30.5</v>
      </c>
      <c r="C124" s="1">
        <f>C122</f>
        <v>354.45</v>
      </c>
    </row>
    <row r="125" spans="1:3" x14ac:dyDescent="0.25">
      <c r="A125">
        <f>A122+0.75</f>
        <v>1990.75</v>
      </c>
      <c r="B125">
        <v>30.75</v>
      </c>
      <c r="C125" s="1">
        <f>C122-2.5</f>
        <v>351.95</v>
      </c>
    </row>
    <row r="126" spans="1:3" x14ac:dyDescent="0.25">
      <c r="A126">
        <v>1991</v>
      </c>
      <c r="B126">
        <v>31</v>
      </c>
      <c r="C126">
        <v>355.7</v>
      </c>
    </row>
    <row r="127" spans="1:3" x14ac:dyDescent="0.25">
      <c r="A127">
        <f>A126+0.25</f>
        <v>1991.25</v>
      </c>
      <c r="B127">
        <v>31.25</v>
      </c>
      <c r="C127" s="1">
        <f>C126+2.5</f>
        <v>358.2</v>
      </c>
    </row>
    <row r="128" spans="1:3" x14ac:dyDescent="0.25">
      <c r="A128">
        <f>A126+0.5</f>
        <v>1991.5</v>
      </c>
      <c r="B128">
        <v>31.5</v>
      </c>
      <c r="C128" s="1">
        <f>C126</f>
        <v>355.7</v>
      </c>
    </row>
    <row r="129" spans="1:3" x14ac:dyDescent="0.25">
      <c r="A129">
        <f>A126+0.75</f>
        <v>1991.75</v>
      </c>
      <c r="B129">
        <v>31.75</v>
      </c>
      <c r="C129" s="1">
        <f>C126-2.5</f>
        <v>353.2</v>
      </c>
    </row>
    <row r="130" spans="1:3" x14ac:dyDescent="0.25">
      <c r="A130">
        <v>1992</v>
      </c>
      <c r="B130">
        <v>32</v>
      </c>
      <c r="C130">
        <v>356.54</v>
      </c>
    </row>
    <row r="131" spans="1:3" x14ac:dyDescent="0.25">
      <c r="A131">
        <f>A130+0.25</f>
        <v>1992.25</v>
      </c>
      <c r="B131">
        <v>32.25</v>
      </c>
      <c r="C131" s="1">
        <f>C130+2.5</f>
        <v>359.04</v>
      </c>
    </row>
    <row r="132" spans="1:3" x14ac:dyDescent="0.25">
      <c r="A132">
        <f>A130+0.5</f>
        <v>1992.5</v>
      </c>
      <c r="B132">
        <v>32.5</v>
      </c>
      <c r="C132" s="1">
        <f>C130</f>
        <v>356.54</v>
      </c>
    </row>
    <row r="133" spans="1:3" x14ac:dyDescent="0.25">
      <c r="A133">
        <f>A130+0.75</f>
        <v>1992.75</v>
      </c>
      <c r="B133">
        <v>32.75</v>
      </c>
      <c r="C133" s="1">
        <f>C130-2.5</f>
        <v>354.04</v>
      </c>
    </row>
    <row r="134" spans="1:3" x14ac:dyDescent="0.25">
      <c r="A134">
        <v>1993</v>
      </c>
      <c r="B134">
        <v>33</v>
      </c>
      <c r="C134">
        <v>357.21</v>
      </c>
    </row>
    <row r="135" spans="1:3" x14ac:dyDescent="0.25">
      <c r="A135">
        <f>A134+0.25</f>
        <v>1993.25</v>
      </c>
      <c r="B135">
        <v>33.25</v>
      </c>
      <c r="C135" s="1">
        <f>C134+2.5</f>
        <v>359.71</v>
      </c>
    </row>
    <row r="136" spans="1:3" x14ac:dyDescent="0.25">
      <c r="A136">
        <f>A134+0.5</f>
        <v>1993.5</v>
      </c>
      <c r="B136">
        <v>33.5</v>
      </c>
      <c r="C136" s="1">
        <f>C134</f>
        <v>357.21</v>
      </c>
    </row>
    <row r="137" spans="1:3" x14ac:dyDescent="0.25">
      <c r="A137">
        <f>A134+0.75</f>
        <v>1993.75</v>
      </c>
      <c r="B137">
        <v>33.75</v>
      </c>
      <c r="C137" s="1">
        <f>C134-2.5</f>
        <v>354.71</v>
      </c>
    </row>
    <row r="138" spans="1:3" x14ac:dyDescent="0.25">
      <c r="A138">
        <v>1994</v>
      </c>
      <c r="B138">
        <v>34</v>
      </c>
      <c r="C138">
        <v>358.96</v>
      </c>
    </row>
    <row r="139" spans="1:3" x14ac:dyDescent="0.25">
      <c r="A139">
        <f>A138+0.25</f>
        <v>1994.25</v>
      </c>
      <c r="B139">
        <v>34.25</v>
      </c>
      <c r="C139" s="1">
        <f>C138+2.5</f>
        <v>361.46</v>
      </c>
    </row>
    <row r="140" spans="1:3" x14ac:dyDescent="0.25">
      <c r="A140">
        <f>A138+0.5</f>
        <v>1994.5</v>
      </c>
      <c r="B140">
        <v>34.5</v>
      </c>
      <c r="C140" s="1">
        <f>C138</f>
        <v>358.96</v>
      </c>
    </row>
    <row r="141" spans="1:3" x14ac:dyDescent="0.25">
      <c r="A141">
        <f>A138+0.75</f>
        <v>1994.75</v>
      </c>
      <c r="B141">
        <v>34.75</v>
      </c>
      <c r="C141" s="1">
        <f>C138-2.5</f>
        <v>356.46</v>
      </c>
    </row>
    <row r="142" spans="1:3" x14ac:dyDescent="0.25">
      <c r="A142">
        <v>1995</v>
      </c>
      <c r="B142">
        <v>35</v>
      </c>
      <c r="C142">
        <v>360.97</v>
      </c>
    </row>
    <row r="143" spans="1:3" x14ac:dyDescent="0.25">
      <c r="A143">
        <f>A142+0.25</f>
        <v>1995.25</v>
      </c>
      <c r="B143">
        <v>35.25</v>
      </c>
      <c r="C143" s="1">
        <f>C142+2.5</f>
        <v>363.47</v>
      </c>
    </row>
    <row r="144" spans="1:3" x14ac:dyDescent="0.25">
      <c r="A144">
        <f>A142+0.5</f>
        <v>1995.5</v>
      </c>
      <c r="B144">
        <v>35.5</v>
      </c>
      <c r="C144" s="1">
        <f>C142</f>
        <v>360.97</v>
      </c>
    </row>
    <row r="145" spans="1:3" x14ac:dyDescent="0.25">
      <c r="A145">
        <f>A142+0.75</f>
        <v>1995.75</v>
      </c>
      <c r="B145">
        <v>35.75</v>
      </c>
      <c r="C145" s="1">
        <f>C142-2.5</f>
        <v>358.47</v>
      </c>
    </row>
    <row r="146" spans="1:3" x14ac:dyDescent="0.25">
      <c r="A146">
        <v>1996</v>
      </c>
      <c r="B146">
        <v>36</v>
      </c>
      <c r="C146">
        <v>362.74</v>
      </c>
    </row>
    <row r="147" spans="1:3" x14ac:dyDescent="0.25">
      <c r="A147">
        <f>A146+0.25</f>
        <v>1996.25</v>
      </c>
      <c r="B147">
        <v>36.25</v>
      </c>
      <c r="C147" s="1">
        <f>C146+2.5</f>
        <v>365.24</v>
      </c>
    </row>
    <row r="148" spans="1:3" x14ac:dyDescent="0.25">
      <c r="A148">
        <f>A146+0.5</f>
        <v>1996.5</v>
      </c>
      <c r="B148">
        <v>36.5</v>
      </c>
      <c r="C148" s="1">
        <f>C146</f>
        <v>362.74</v>
      </c>
    </row>
    <row r="149" spans="1:3" x14ac:dyDescent="0.25">
      <c r="A149">
        <f>A146+0.75</f>
        <v>1996.75</v>
      </c>
      <c r="B149">
        <v>36.75</v>
      </c>
      <c r="C149" s="1">
        <f>C146-2.5</f>
        <v>360.24</v>
      </c>
    </row>
    <row r="150" spans="1:3" x14ac:dyDescent="0.25">
      <c r="A150">
        <v>1997</v>
      </c>
      <c r="B150">
        <v>37</v>
      </c>
      <c r="C150">
        <v>363.88</v>
      </c>
    </row>
    <row r="151" spans="1:3" x14ac:dyDescent="0.25">
      <c r="A151">
        <f>A150+0.25</f>
        <v>1997.25</v>
      </c>
      <c r="B151">
        <v>37.25</v>
      </c>
      <c r="C151" s="1">
        <f>C150+2.5</f>
        <v>366.38</v>
      </c>
    </row>
    <row r="152" spans="1:3" x14ac:dyDescent="0.25">
      <c r="A152">
        <f>A150+0.5</f>
        <v>1997.5</v>
      </c>
      <c r="B152">
        <v>37.5</v>
      </c>
      <c r="C152" s="1">
        <f>C150</f>
        <v>363.88</v>
      </c>
    </row>
    <row r="153" spans="1:3" x14ac:dyDescent="0.25">
      <c r="A153">
        <f>A150+0.75</f>
        <v>1997.75</v>
      </c>
      <c r="B153">
        <v>37.75</v>
      </c>
      <c r="C153" s="1">
        <f>C150-2.5</f>
        <v>361.38</v>
      </c>
    </row>
    <row r="154" spans="1:3" x14ac:dyDescent="0.25">
      <c r="A154">
        <v>1998</v>
      </c>
      <c r="B154">
        <v>38</v>
      </c>
      <c r="C154">
        <v>366.84</v>
      </c>
    </row>
    <row r="155" spans="1:3" x14ac:dyDescent="0.25">
      <c r="A155">
        <f>A154+0.25</f>
        <v>1998.25</v>
      </c>
      <c r="B155">
        <v>38.25</v>
      </c>
      <c r="C155" s="1">
        <f>C154+2.5</f>
        <v>369.34</v>
      </c>
    </row>
    <row r="156" spans="1:3" x14ac:dyDescent="0.25">
      <c r="A156">
        <f>A154+0.5</f>
        <v>1998.5</v>
      </c>
      <c r="B156">
        <v>38.5</v>
      </c>
      <c r="C156" s="1">
        <f>C154</f>
        <v>366.84</v>
      </c>
    </row>
    <row r="157" spans="1:3" x14ac:dyDescent="0.25">
      <c r="A157">
        <f>A154+0.75</f>
        <v>1998.75</v>
      </c>
      <c r="B157">
        <v>38.75</v>
      </c>
      <c r="C157" s="1">
        <f>C154-2.5</f>
        <v>364.34</v>
      </c>
    </row>
    <row r="158" spans="1:3" x14ac:dyDescent="0.25">
      <c r="A158">
        <v>1999</v>
      </c>
      <c r="B158">
        <v>39</v>
      </c>
      <c r="C158">
        <v>368.54</v>
      </c>
    </row>
    <row r="159" spans="1:3" x14ac:dyDescent="0.25">
      <c r="A159">
        <f>A158+0.25</f>
        <v>1999.25</v>
      </c>
      <c r="B159">
        <v>39.25</v>
      </c>
      <c r="C159" s="1">
        <f>C158+2.5</f>
        <v>371.04</v>
      </c>
    </row>
    <row r="160" spans="1:3" x14ac:dyDescent="0.25">
      <c r="A160">
        <f>A158+0.5</f>
        <v>1999.5</v>
      </c>
      <c r="B160">
        <v>39.5</v>
      </c>
      <c r="C160" s="1">
        <f>C158</f>
        <v>368.54</v>
      </c>
    </row>
    <row r="161" spans="1:3" x14ac:dyDescent="0.25">
      <c r="A161">
        <f>A158+0.75</f>
        <v>1999.75</v>
      </c>
      <c r="B161">
        <v>39.75</v>
      </c>
      <c r="C161" s="1">
        <f>C158-2.5</f>
        <v>366.04</v>
      </c>
    </row>
    <row r="162" spans="1:3" x14ac:dyDescent="0.25">
      <c r="A162">
        <v>2000</v>
      </c>
      <c r="B162">
        <v>40</v>
      </c>
      <c r="C162">
        <v>369.71</v>
      </c>
    </row>
    <row r="163" spans="1:3" x14ac:dyDescent="0.25">
      <c r="A163">
        <f>A162+0.25</f>
        <v>2000.25</v>
      </c>
      <c r="B163">
        <v>40.25</v>
      </c>
      <c r="C163" s="1">
        <f>C162+2.5</f>
        <v>372.21</v>
      </c>
    </row>
    <row r="164" spans="1:3" x14ac:dyDescent="0.25">
      <c r="A164">
        <f>A162+0.5</f>
        <v>2000.5</v>
      </c>
      <c r="B164">
        <v>40.5</v>
      </c>
      <c r="C164" s="1">
        <f>C162</f>
        <v>369.71</v>
      </c>
    </row>
    <row r="165" spans="1:3" x14ac:dyDescent="0.25">
      <c r="A165">
        <f>A162+0.75</f>
        <v>2000.75</v>
      </c>
      <c r="B165">
        <v>40.75</v>
      </c>
      <c r="C165" s="1">
        <f>C162-2.5</f>
        <v>367.21</v>
      </c>
    </row>
    <row r="166" spans="1:3" x14ac:dyDescent="0.25">
      <c r="A166">
        <v>2001</v>
      </c>
      <c r="B166">
        <v>41</v>
      </c>
      <c r="C166">
        <v>371.32</v>
      </c>
    </row>
    <row r="167" spans="1:3" x14ac:dyDescent="0.25">
      <c r="A167">
        <f>A166+0.25</f>
        <v>2001.25</v>
      </c>
      <c r="B167">
        <v>41.25</v>
      </c>
      <c r="C167" s="1">
        <f>C166+2.5</f>
        <v>373.82</v>
      </c>
    </row>
    <row r="168" spans="1:3" x14ac:dyDescent="0.25">
      <c r="A168">
        <f>A166+0.5</f>
        <v>2001.5</v>
      </c>
      <c r="B168">
        <v>41.5</v>
      </c>
      <c r="C168" s="1">
        <f>C166</f>
        <v>371.32</v>
      </c>
    </row>
    <row r="169" spans="1:3" x14ac:dyDescent="0.25">
      <c r="A169">
        <f>A166+0.75</f>
        <v>2001.75</v>
      </c>
      <c r="B169">
        <v>41.75</v>
      </c>
      <c r="C169" s="1">
        <f>C166-2.5</f>
        <v>368.82</v>
      </c>
    </row>
    <row r="170" spans="1:3" x14ac:dyDescent="0.25">
      <c r="A170">
        <v>2002</v>
      </c>
      <c r="B170">
        <v>42</v>
      </c>
      <c r="C170">
        <v>373.45</v>
      </c>
    </row>
    <row r="171" spans="1:3" x14ac:dyDescent="0.25">
      <c r="A171">
        <f>A170+0.25</f>
        <v>2002.25</v>
      </c>
      <c r="B171">
        <v>42.25</v>
      </c>
      <c r="C171" s="1">
        <f>C170+2.5</f>
        <v>375.95</v>
      </c>
    </row>
    <row r="172" spans="1:3" x14ac:dyDescent="0.25">
      <c r="A172">
        <f>A170+0.5</f>
        <v>2002.5</v>
      </c>
      <c r="B172">
        <v>42.5</v>
      </c>
      <c r="C172" s="1">
        <f>C170</f>
        <v>373.45</v>
      </c>
    </row>
    <row r="173" spans="1:3" x14ac:dyDescent="0.25">
      <c r="A173">
        <f>A170+0.75</f>
        <v>2002.75</v>
      </c>
      <c r="B173">
        <v>42.75</v>
      </c>
      <c r="C173" s="1">
        <f>C170-2.5</f>
        <v>370.95</v>
      </c>
    </row>
    <row r="174" spans="1:3" x14ac:dyDescent="0.25">
      <c r="A174">
        <v>2003</v>
      </c>
      <c r="B174">
        <v>43</v>
      </c>
      <c r="C174">
        <v>375.98</v>
      </c>
    </row>
    <row r="175" spans="1:3" x14ac:dyDescent="0.25">
      <c r="A175">
        <f>A174+0.25</f>
        <v>2003.25</v>
      </c>
      <c r="B175">
        <v>43.25</v>
      </c>
      <c r="C175" s="1">
        <f>C174+2.5</f>
        <v>378.48</v>
      </c>
    </row>
    <row r="176" spans="1:3" x14ac:dyDescent="0.25">
      <c r="A176">
        <f>A174+0.5</f>
        <v>2003.5</v>
      </c>
      <c r="B176">
        <v>43.5</v>
      </c>
      <c r="C176" s="1">
        <f>C174</f>
        <v>375.98</v>
      </c>
    </row>
    <row r="177" spans="1:3" x14ac:dyDescent="0.25">
      <c r="A177">
        <f>A174+0.75</f>
        <v>2003.75</v>
      </c>
      <c r="B177">
        <v>43.75</v>
      </c>
      <c r="C177" s="1">
        <f>C174-2.5</f>
        <v>373.48</v>
      </c>
    </row>
    <row r="178" spans="1:3" x14ac:dyDescent="0.25">
      <c r="A178">
        <v>2004</v>
      </c>
      <c r="B178">
        <v>44</v>
      </c>
      <c r="C178">
        <v>377.7</v>
      </c>
    </row>
    <row r="179" spans="1:3" x14ac:dyDescent="0.25">
      <c r="A179">
        <f>A178+0.25</f>
        <v>2004.25</v>
      </c>
      <c r="B179">
        <v>44.25</v>
      </c>
      <c r="C179" s="1">
        <f>C178+2.5</f>
        <v>380.2</v>
      </c>
    </row>
    <row r="180" spans="1:3" x14ac:dyDescent="0.25">
      <c r="A180">
        <f>A178+0.5</f>
        <v>2004.5</v>
      </c>
      <c r="B180">
        <v>44.5</v>
      </c>
      <c r="C180" s="1">
        <f>C178</f>
        <v>377.7</v>
      </c>
    </row>
    <row r="181" spans="1:3" x14ac:dyDescent="0.25">
      <c r="A181">
        <f>A178+0.75</f>
        <v>2004.75</v>
      </c>
      <c r="B181">
        <v>44.75</v>
      </c>
      <c r="C181" s="1">
        <f>C178-2.5</f>
        <v>375.2</v>
      </c>
    </row>
    <row r="182" spans="1:3" x14ac:dyDescent="0.25">
      <c r="A182">
        <v>2005</v>
      </c>
      <c r="B182">
        <v>45</v>
      </c>
      <c r="C182">
        <v>379.98</v>
      </c>
    </row>
    <row r="183" spans="1:3" x14ac:dyDescent="0.25">
      <c r="A183">
        <f>A182+0.25</f>
        <v>2005.25</v>
      </c>
      <c r="B183">
        <v>45.25</v>
      </c>
      <c r="C183" s="1">
        <f>C182+2.5</f>
        <v>382.48</v>
      </c>
    </row>
    <row r="184" spans="1:3" x14ac:dyDescent="0.25">
      <c r="A184">
        <f>A182+0.5</f>
        <v>2005.5</v>
      </c>
      <c r="B184">
        <v>45.5</v>
      </c>
      <c r="C184" s="1">
        <f>C182</f>
        <v>379.98</v>
      </c>
    </row>
    <row r="185" spans="1:3" x14ac:dyDescent="0.25">
      <c r="A185">
        <f>A182+0.75</f>
        <v>2005.75</v>
      </c>
      <c r="B185">
        <v>45.75</v>
      </c>
      <c r="C185" s="1">
        <f>C182-2.5</f>
        <v>377.48</v>
      </c>
    </row>
    <row r="186" spans="1:3" x14ac:dyDescent="0.25">
      <c r="A186">
        <v>2006</v>
      </c>
      <c r="B186">
        <v>46</v>
      </c>
      <c r="C186">
        <v>382.09</v>
      </c>
    </row>
    <row r="187" spans="1:3" x14ac:dyDescent="0.25">
      <c r="A187">
        <f>A186+0.25</f>
        <v>2006.25</v>
      </c>
      <c r="B187">
        <v>46.25</v>
      </c>
      <c r="C187" s="1">
        <f>C186+2.5</f>
        <v>384.59</v>
      </c>
    </row>
    <row r="188" spans="1:3" x14ac:dyDescent="0.25">
      <c r="A188">
        <f>A186+0.5</f>
        <v>2006.5</v>
      </c>
      <c r="B188">
        <v>46.5</v>
      </c>
      <c r="C188" s="1">
        <f>C186</f>
        <v>382.09</v>
      </c>
    </row>
    <row r="189" spans="1:3" x14ac:dyDescent="0.25">
      <c r="A189">
        <f>A186+0.75</f>
        <v>2006.75</v>
      </c>
      <c r="B189">
        <v>46.75</v>
      </c>
      <c r="C189" s="1">
        <f>C186-2.5</f>
        <v>379.59</v>
      </c>
    </row>
    <row r="190" spans="1:3" x14ac:dyDescent="0.25">
      <c r="A190">
        <v>2007</v>
      </c>
      <c r="B190">
        <v>47</v>
      </c>
      <c r="C190">
        <v>384.02</v>
      </c>
    </row>
    <row r="191" spans="1:3" x14ac:dyDescent="0.25">
      <c r="A191">
        <f>A190+0.25</f>
        <v>2007.25</v>
      </c>
      <c r="B191">
        <v>47.25</v>
      </c>
      <c r="C191" s="1">
        <f>C190+2.5</f>
        <v>386.52</v>
      </c>
    </row>
    <row r="192" spans="1:3" x14ac:dyDescent="0.25">
      <c r="A192">
        <f>A190+0.5</f>
        <v>2007.5</v>
      </c>
      <c r="B192">
        <v>47.5</v>
      </c>
      <c r="C192" s="1">
        <f>C190</f>
        <v>384.02</v>
      </c>
    </row>
    <row r="193" spans="1:3" x14ac:dyDescent="0.25">
      <c r="A193">
        <f>A190+0.75</f>
        <v>2007.75</v>
      </c>
      <c r="B193">
        <v>47.75</v>
      </c>
      <c r="C193" s="1">
        <f>C190-2.5</f>
        <v>381.52</v>
      </c>
    </row>
    <row r="194" spans="1:3" x14ac:dyDescent="0.25">
      <c r="A194">
        <v>2008</v>
      </c>
      <c r="B194">
        <v>48</v>
      </c>
      <c r="C194">
        <v>385.83</v>
      </c>
    </row>
    <row r="195" spans="1:3" x14ac:dyDescent="0.25">
      <c r="A195">
        <f>A194+0.25</f>
        <v>2008.25</v>
      </c>
      <c r="B195">
        <v>48.25</v>
      </c>
      <c r="C195" s="1">
        <f>C194+2.5</f>
        <v>388.33</v>
      </c>
    </row>
    <row r="196" spans="1:3" x14ac:dyDescent="0.25">
      <c r="A196">
        <f>A194+0.5</f>
        <v>2008.5</v>
      </c>
      <c r="B196">
        <v>48.5</v>
      </c>
      <c r="C196" s="1">
        <f>C194</f>
        <v>385.83</v>
      </c>
    </row>
    <row r="197" spans="1:3" x14ac:dyDescent="0.25">
      <c r="A197">
        <f>A194+0.75</f>
        <v>2008.75</v>
      </c>
      <c r="B197">
        <v>48.75</v>
      </c>
      <c r="C197" s="1">
        <f>C194-2.5</f>
        <v>383.33</v>
      </c>
    </row>
    <row r="198" spans="1:3" x14ac:dyDescent="0.25">
      <c r="A198">
        <v>2009</v>
      </c>
      <c r="B198">
        <v>49</v>
      </c>
      <c r="C198">
        <v>387.64</v>
      </c>
    </row>
    <row r="199" spans="1:3" x14ac:dyDescent="0.25">
      <c r="A199">
        <f>A198+0.25</f>
        <v>2009.25</v>
      </c>
      <c r="B199">
        <v>49.25</v>
      </c>
      <c r="C199" s="1">
        <f>C198+2.5</f>
        <v>390.14</v>
      </c>
    </row>
    <row r="200" spans="1:3" x14ac:dyDescent="0.25">
      <c r="A200">
        <f>A198+0.5</f>
        <v>2009.5</v>
      </c>
      <c r="B200">
        <v>49.5</v>
      </c>
      <c r="C200" s="1">
        <f>C198</f>
        <v>387.64</v>
      </c>
    </row>
    <row r="201" spans="1:3" x14ac:dyDescent="0.25">
      <c r="A201">
        <f>A198+0.75</f>
        <v>2009.75</v>
      </c>
      <c r="B201">
        <v>49.75</v>
      </c>
      <c r="C201" s="1">
        <f>C198-2.5</f>
        <v>385.14</v>
      </c>
    </row>
    <row r="202" spans="1:3" x14ac:dyDescent="0.25">
      <c r="A202">
        <v>2010</v>
      </c>
      <c r="B202">
        <v>50</v>
      </c>
      <c r="C202">
        <v>390.1</v>
      </c>
    </row>
    <row r="203" spans="1:3" x14ac:dyDescent="0.25">
      <c r="A203">
        <f>A202+0.25</f>
        <v>2010.25</v>
      </c>
      <c r="B203">
        <v>50.25</v>
      </c>
      <c r="C203" s="1">
        <f>C202+2.5</f>
        <v>392.6</v>
      </c>
    </row>
    <row r="204" spans="1:3" x14ac:dyDescent="0.25">
      <c r="A204">
        <f>A202+0.5</f>
        <v>2010.5</v>
      </c>
      <c r="B204">
        <v>50.5</v>
      </c>
      <c r="C204" s="1">
        <f>C202</f>
        <v>390.1</v>
      </c>
    </row>
    <row r="205" spans="1:3" x14ac:dyDescent="0.25">
      <c r="A205">
        <f>A202+0.75</f>
        <v>2010.75</v>
      </c>
      <c r="B205">
        <v>50.75</v>
      </c>
      <c r="C205" s="1">
        <f>C202-2.5</f>
        <v>387.6</v>
      </c>
    </row>
    <row r="206" spans="1:3" x14ac:dyDescent="0.25">
      <c r="A206">
        <v>2011</v>
      </c>
      <c r="B206">
        <v>51</v>
      </c>
      <c r="C206">
        <v>391.85</v>
      </c>
    </row>
    <row r="207" spans="1:3" x14ac:dyDescent="0.25">
      <c r="A207">
        <f>A206+0.25</f>
        <v>2011.25</v>
      </c>
      <c r="B207">
        <v>51.25</v>
      </c>
      <c r="C207" s="1">
        <f>C206+2.5</f>
        <v>394.35</v>
      </c>
    </row>
    <row r="208" spans="1:3" x14ac:dyDescent="0.25">
      <c r="A208">
        <f>A206+0.5</f>
        <v>2011.5</v>
      </c>
      <c r="B208">
        <v>51.5</v>
      </c>
      <c r="C208" s="1">
        <f>C206</f>
        <v>391.85</v>
      </c>
    </row>
    <row r="209" spans="1:3" x14ac:dyDescent="0.25">
      <c r="A209">
        <f>A206+0.75</f>
        <v>2011.75</v>
      </c>
      <c r="B209">
        <v>51.75</v>
      </c>
      <c r="C209" s="1">
        <f>C206-2.5</f>
        <v>389.35</v>
      </c>
    </row>
    <row r="210" spans="1:3" x14ac:dyDescent="0.25">
      <c r="A210">
        <v>2012</v>
      </c>
      <c r="B210">
        <v>52</v>
      </c>
      <c r="C210">
        <v>394.06</v>
      </c>
    </row>
    <row r="211" spans="1:3" x14ac:dyDescent="0.25">
      <c r="A211">
        <f>A210+0.25</f>
        <v>2012.25</v>
      </c>
      <c r="B211">
        <v>52.25</v>
      </c>
      <c r="C211" s="1">
        <f>C210+2.5</f>
        <v>396.56</v>
      </c>
    </row>
    <row r="212" spans="1:3" x14ac:dyDescent="0.25">
      <c r="A212">
        <f>A210+0.5</f>
        <v>2012.5</v>
      </c>
      <c r="B212">
        <v>52.5</v>
      </c>
      <c r="C212" s="1">
        <f>C210</f>
        <v>394.06</v>
      </c>
    </row>
    <row r="213" spans="1:3" x14ac:dyDescent="0.25">
      <c r="A213">
        <f>A210+0.75</f>
        <v>2012.75</v>
      </c>
      <c r="B213">
        <v>52.75</v>
      </c>
      <c r="C213" s="1">
        <f>C210-2.5</f>
        <v>391.56</v>
      </c>
    </row>
    <row r="214" spans="1:3" x14ac:dyDescent="0.25">
      <c r="A214">
        <v>2013</v>
      </c>
      <c r="B214">
        <v>53</v>
      </c>
      <c r="C214">
        <v>396.74</v>
      </c>
    </row>
    <row r="215" spans="1:3" x14ac:dyDescent="0.25">
      <c r="A215">
        <f>A214+0.25</f>
        <v>2013.25</v>
      </c>
      <c r="B215">
        <v>53.25</v>
      </c>
      <c r="C215" s="1">
        <f>C214+2.5</f>
        <v>399.24</v>
      </c>
    </row>
    <row r="216" spans="1:3" x14ac:dyDescent="0.25">
      <c r="A216">
        <f>A214+0.5</f>
        <v>2013.5</v>
      </c>
      <c r="B216">
        <v>53.5</v>
      </c>
      <c r="C216" s="1">
        <f>C214</f>
        <v>396.74</v>
      </c>
    </row>
    <row r="217" spans="1:3" x14ac:dyDescent="0.25">
      <c r="A217">
        <f>A214+0.75</f>
        <v>2013.75</v>
      </c>
      <c r="B217">
        <v>53.75</v>
      </c>
      <c r="C217" s="1">
        <f>C214-2.5</f>
        <v>394.24</v>
      </c>
    </row>
    <row r="218" spans="1:3" x14ac:dyDescent="0.25">
      <c r="A218">
        <v>2014</v>
      </c>
      <c r="B218">
        <v>54</v>
      </c>
      <c r="C218">
        <v>398.87</v>
      </c>
    </row>
    <row r="219" spans="1:3" x14ac:dyDescent="0.25">
      <c r="A219">
        <f>A218+0.25</f>
        <v>2014.25</v>
      </c>
      <c r="B219">
        <v>54.25</v>
      </c>
      <c r="C219" s="1">
        <f>C218+2.5</f>
        <v>401.37</v>
      </c>
    </row>
    <row r="220" spans="1:3" x14ac:dyDescent="0.25">
      <c r="A220">
        <f>A218+0.5</f>
        <v>2014.5</v>
      </c>
      <c r="B220">
        <v>54.5</v>
      </c>
      <c r="C220" s="1">
        <f>C218</f>
        <v>398.87</v>
      </c>
    </row>
    <row r="221" spans="1:3" x14ac:dyDescent="0.25">
      <c r="A221">
        <f>A218+0.75</f>
        <v>2014.75</v>
      </c>
      <c r="B221">
        <v>54.75</v>
      </c>
      <c r="C221" s="1">
        <f>C218-2.5</f>
        <v>396.37</v>
      </c>
    </row>
    <row r="222" spans="1:3" x14ac:dyDescent="0.25">
      <c r="A222">
        <v>2015</v>
      </c>
      <c r="B222">
        <v>55</v>
      </c>
      <c r="C222">
        <v>401.01</v>
      </c>
    </row>
    <row r="223" spans="1:3" x14ac:dyDescent="0.25">
      <c r="A223">
        <f>A222+0.25</f>
        <v>2015.25</v>
      </c>
      <c r="B223">
        <v>55.25</v>
      </c>
      <c r="C223" s="1">
        <f>C222+2.5</f>
        <v>403.51</v>
      </c>
    </row>
    <row r="224" spans="1:3" x14ac:dyDescent="0.25">
      <c r="A224">
        <f>A222+0.5</f>
        <v>2015.5</v>
      </c>
      <c r="B224">
        <v>55.5</v>
      </c>
      <c r="C224" s="1">
        <f>C222</f>
        <v>401.01</v>
      </c>
    </row>
    <row r="225" spans="1:3" x14ac:dyDescent="0.25">
      <c r="A225">
        <f>A222+0.75</f>
        <v>2015.75</v>
      </c>
      <c r="B225">
        <v>55.75</v>
      </c>
      <c r="C225" s="1">
        <f>C222-2.5</f>
        <v>398.51</v>
      </c>
    </row>
    <row r="226" spans="1:3" x14ac:dyDescent="0.25">
      <c r="A226">
        <v>2016</v>
      </c>
      <c r="B226">
        <v>56</v>
      </c>
      <c r="C226">
        <v>404.41</v>
      </c>
    </row>
    <row r="227" spans="1:3" x14ac:dyDescent="0.25">
      <c r="A227">
        <f>A226+0.25</f>
        <v>2016.25</v>
      </c>
      <c r="B227">
        <v>56.25</v>
      </c>
      <c r="C227" s="1">
        <f>C226+2.5</f>
        <v>406.91</v>
      </c>
    </row>
    <row r="228" spans="1:3" x14ac:dyDescent="0.25">
      <c r="A228">
        <f>A226+0.5</f>
        <v>2016.5</v>
      </c>
      <c r="B228">
        <v>56.5</v>
      </c>
      <c r="C228" s="1">
        <f>C226</f>
        <v>404.41</v>
      </c>
    </row>
    <row r="229" spans="1:3" x14ac:dyDescent="0.25">
      <c r="A229">
        <f>A226+0.75</f>
        <v>2016.75</v>
      </c>
      <c r="B229">
        <v>56.75</v>
      </c>
      <c r="C229" s="1">
        <f>C226-2.5</f>
        <v>401.91</v>
      </c>
    </row>
    <row r="230" spans="1:3" x14ac:dyDescent="0.25">
      <c r="A230">
        <v>2017</v>
      </c>
      <c r="B230">
        <v>57</v>
      </c>
      <c r="C230">
        <v>406.76</v>
      </c>
    </row>
    <row r="231" spans="1:3" x14ac:dyDescent="0.25">
      <c r="A231">
        <f>A230+0.25</f>
        <v>2017.25</v>
      </c>
      <c r="B231">
        <v>57.25</v>
      </c>
      <c r="C231" s="1">
        <f>C230+2.5</f>
        <v>409.26</v>
      </c>
    </row>
    <row r="232" spans="1:3" x14ac:dyDescent="0.25">
      <c r="A232">
        <f>A230+0.5</f>
        <v>2017.5</v>
      </c>
      <c r="B232">
        <v>57.5</v>
      </c>
      <c r="C232" s="1">
        <f>C230</f>
        <v>406.76</v>
      </c>
    </row>
    <row r="233" spans="1:3" x14ac:dyDescent="0.25">
      <c r="A233">
        <f>A230+0.75</f>
        <v>2017.75</v>
      </c>
      <c r="B233">
        <v>57.75</v>
      </c>
      <c r="C233" s="1">
        <f>C230-2.5</f>
        <v>404.26</v>
      </c>
    </row>
    <row r="234" spans="1:3" x14ac:dyDescent="0.25">
      <c r="A234">
        <v>2018</v>
      </c>
      <c r="B234">
        <v>58</v>
      </c>
      <c r="C234">
        <v>408.72</v>
      </c>
    </row>
    <row r="235" spans="1:3" x14ac:dyDescent="0.25">
      <c r="A235">
        <f>A234+0.25</f>
        <v>2018.25</v>
      </c>
      <c r="B235">
        <v>58.25</v>
      </c>
      <c r="C235" s="1">
        <f>C234+2.5</f>
        <v>411.22</v>
      </c>
    </row>
    <row r="236" spans="1:3" x14ac:dyDescent="0.25">
      <c r="A236">
        <f>A234+0.5</f>
        <v>2018.5</v>
      </c>
      <c r="B236">
        <v>58.5</v>
      </c>
      <c r="C236" s="1">
        <f>C234</f>
        <v>408.72</v>
      </c>
    </row>
    <row r="237" spans="1:3" x14ac:dyDescent="0.25">
      <c r="A237">
        <f>A234+0.75</f>
        <v>2018.75</v>
      </c>
      <c r="B237">
        <v>58.75</v>
      </c>
      <c r="C237" s="1">
        <f>C234-2.5</f>
        <v>406.22</v>
      </c>
    </row>
    <row r="238" spans="1:3" x14ac:dyDescent="0.25">
      <c r="A238">
        <v>2019</v>
      </c>
      <c r="B238">
        <v>59</v>
      </c>
      <c r="C238">
        <v>411.66</v>
      </c>
    </row>
    <row r="239" spans="1:3" x14ac:dyDescent="0.25">
      <c r="A239">
        <f>A238+0.25</f>
        <v>2019.25</v>
      </c>
      <c r="B239">
        <v>59.25</v>
      </c>
      <c r="C239" s="1">
        <f>C238+2.5</f>
        <v>414.16</v>
      </c>
    </row>
    <row r="240" spans="1:3" x14ac:dyDescent="0.25">
      <c r="A240">
        <f>A238+0.5</f>
        <v>2019.5</v>
      </c>
      <c r="B240">
        <v>59.5</v>
      </c>
      <c r="C240" s="1">
        <f>C238</f>
        <v>411.66</v>
      </c>
    </row>
    <row r="241" spans="1:3" x14ac:dyDescent="0.25">
      <c r="A241">
        <f>A238+0.75</f>
        <v>2019.75</v>
      </c>
      <c r="B241">
        <v>59.75</v>
      </c>
      <c r="C241" s="1">
        <f>C238-2.5</f>
        <v>409.16</v>
      </c>
    </row>
    <row r="242" spans="1:3" x14ac:dyDescent="0.25">
      <c r="A242">
        <v>2020</v>
      </c>
      <c r="B242">
        <v>60</v>
      </c>
      <c r="C242">
        <v>414.24</v>
      </c>
    </row>
    <row r="243" spans="1:3" x14ac:dyDescent="0.25">
      <c r="A243">
        <f>A242+0.25</f>
        <v>2020.25</v>
      </c>
      <c r="B243">
        <v>60.25</v>
      </c>
      <c r="C243" s="1">
        <f>C242+2.5</f>
        <v>416.74</v>
      </c>
    </row>
    <row r="244" spans="1:3" x14ac:dyDescent="0.25">
      <c r="A244">
        <f>A242+0.5</f>
        <v>2020.5</v>
      </c>
      <c r="B244">
        <v>60.5</v>
      </c>
      <c r="C244" s="1">
        <f>C242</f>
        <v>414.24</v>
      </c>
    </row>
    <row r="245" spans="1:3" x14ac:dyDescent="0.25">
      <c r="A245">
        <f>A242+0.75</f>
        <v>2020.75</v>
      </c>
      <c r="B245">
        <v>60.75</v>
      </c>
      <c r="C245" s="1">
        <f>C242-2.5</f>
        <v>411.74</v>
      </c>
    </row>
    <row r="246" spans="1:3" x14ac:dyDescent="0.25">
      <c r="A246">
        <v>2021</v>
      </c>
      <c r="B246">
        <v>61</v>
      </c>
      <c r="C246">
        <v>416.45</v>
      </c>
    </row>
    <row r="247" spans="1:3" x14ac:dyDescent="0.25">
      <c r="A247">
        <f>A246+0.25</f>
        <v>2021.25</v>
      </c>
      <c r="B247">
        <v>61.25</v>
      </c>
      <c r="C247" s="1">
        <f>C246+2.5</f>
        <v>418.95</v>
      </c>
    </row>
    <row r="248" spans="1:3" x14ac:dyDescent="0.25">
      <c r="A248">
        <f>A246+0.5</f>
        <v>2021.5</v>
      </c>
      <c r="B248">
        <v>61.5</v>
      </c>
      <c r="C248" s="1">
        <f>C246</f>
        <v>416.45</v>
      </c>
    </row>
    <row r="249" spans="1:3" x14ac:dyDescent="0.25">
      <c r="A249">
        <f>A246+0.75</f>
        <v>2021.75</v>
      </c>
      <c r="B249">
        <v>61.75</v>
      </c>
      <c r="C249" s="1">
        <f>C246-2.5</f>
        <v>413.95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Meadows</dc:creator>
  <cp:lastModifiedBy>Ryan Meadows</cp:lastModifiedBy>
  <dcterms:created xsi:type="dcterms:W3CDTF">2022-12-06T23:14:26Z</dcterms:created>
  <dcterms:modified xsi:type="dcterms:W3CDTF">2022-12-07T23:25:43Z</dcterms:modified>
</cp:coreProperties>
</file>